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cquisitions\Current Deals\Hayworth, Houston, W&amp;D\Seller DD\5. Property Vendor Contracts\A. List of Service and Vendor Contracts\Versity Analysis\"/>
    </mc:Choice>
  </mc:AlternateContent>
  <xr:revisionPtr revIDLastSave="0" documentId="13_ncr:1_{58778F25-E5BB-4998-9D9B-D007158616B5}" xr6:coauthVersionLast="47" xr6:coauthVersionMax="47" xr10:uidLastSave="{00000000-0000-0000-0000-000000000000}"/>
  <bookViews>
    <workbookView xWindow="-120" yWindow="-120" windowWidth="57840" windowHeight="23640" activeTab="2" xr2:uid="{00000000-000D-0000-FFFF-FFFF00000000}"/>
  </bookViews>
  <sheets>
    <sheet name="Intro" sheetId="5" r:id="rId1"/>
    <sheet name="Setup tab" sheetId="3" state="hidden" r:id="rId2"/>
    <sheet name="Contract Summary Log" sheetId="1" r:id="rId3"/>
    <sheet name="Other Income" sheetId="7" r:id="rId4"/>
    <sheet name="Maintenance Cost" sheetId="8" r:id="rId5"/>
    <sheet name="Staff Headcount" sheetId="9" r:id="rId6"/>
  </sheets>
  <externalReferences>
    <externalReference r:id="rId7"/>
  </externalReferences>
  <definedNames>
    <definedName name="discount">'[1]OTHER INCOME'!$F$67</definedName>
    <definedName name="discount2">'[1]OTHER INCOME'!$F$208</definedName>
    <definedName name="_xlnm.Print_Area" localSheetId="0">Intro!$B$3:$L$32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9" l="1"/>
  <c r="E12" i="9"/>
  <c r="D12" i="9"/>
  <c r="C12" i="9"/>
  <c r="E68" i="8" l="1"/>
  <c r="D68" i="8"/>
  <c r="C68" i="8"/>
  <c r="B68" i="8"/>
  <c r="E54" i="8"/>
  <c r="D54" i="8"/>
  <c r="C54" i="8"/>
  <c r="B54" i="8"/>
  <c r="E42" i="8"/>
  <c r="D42" i="8"/>
  <c r="C42" i="8"/>
  <c r="B42" i="8"/>
  <c r="E30" i="8"/>
  <c r="D30" i="8"/>
  <c r="C30" i="8"/>
  <c r="B30" i="8"/>
  <c r="E18" i="8"/>
  <c r="D18" i="8"/>
  <c r="C18" i="8"/>
  <c r="B18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tc={A79C4C29-9BAB-44B2-B605-C9DC812FE815}</author>
  </authors>
  <commentList>
    <comment ref="A29" authorId="0" shapeId="0" xr:uid="{A79C4C29-9BAB-44B2-B605-C9DC812FE815}">
      <text>
        <t>[Threaded comment]
Your version of Excel allows you to read this threaded comment; however, any edits to it will get removed if the file is opened in a newer version of Excel. Learn more: https://go.microsoft.com/fwlink/?linkid=870924
Comment:
    Need contract.  Only contact list update sheet available.</t>
      </text>
    </comment>
  </commentList>
</comments>
</file>

<file path=xl/sharedStrings.xml><?xml version="1.0" encoding="utf-8"?>
<sst xmlns="http://schemas.openxmlformats.org/spreadsheetml/2006/main" count="505" uniqueCount="349">
  <si>
    <t>Vendor Name</t>
  </si>
  <si>
    <t>Monthly Amount</t>
  </si>
  <si>
    <t>Contract Term</t>
  </si>
  <si>
    <t>Begin Date</t>
  </si>
  <si>
    <t>Expiration Date</t>
  </si>
  <si>
    <t>Notice Period</t>
  </si>
  <si>
    <t>Comments</t>
  </si>
  <si>
    <t>CONTRACTS SUMMARY LOG</t>
  </si>
  <si>
    <t>Valet Trash</t>
  </si>
  <si>
    <t>Quarterly</t>
  </si>
  <si>
    <t>Description Name</t>
  </si>
  <si>
    <t>Weekly</t>
  </si>
  <si>
    <t>Bi Weekly</t>
  </si>
  <si>
    <t>Monthly</t>
  </si>
  <si>
    <t>Annually</t>
  </si>
  <si>
    <t>Annualized</t>
  </si>
  <si>
    <t>Other</t>
  </si>
  <si>
    <t>Contract Terms</t>
  </si>
  <si>
    <t>•</t>
  </si>
  <si>
    <t xml:space="preserve">OneSite Reports </t>
  </si>
  <si>
    <t xml:space="preserve">Utilities </t>
  </si>
  <si>
    <t>Capital Projects</t>
  </si>
  <si>
    <t>Capital Project Summary Page</t>
  </si>
  <si>
    <t>3 Bids for each Capital Project</t>
  </si>
  <si>
    <t>NOTES</t>
  </si>
  <si>
    <t>Welcome to Morgan Budget Workbook</t>
  </si>
  <si>
    <t xml:space="preserve">In order to get prepared, here is a list of reports you will need to complete your budget. </t>
  </si>
  <si>
    <t xml:space="preserve">Leasing Summary </t>
  </si>
  <si>
    <t xml:space="preserve"> - </t>
  </si>
  <si>
    <t>Current Year</t>
  </si>
  <si>
    <t>Previous Year</t>
  </si>
  <si>
    <t xml:space="preserve">Lease Expiration Graph </t>
  </si>
  <si>
    <t xml:space="preserve">Previous Year Budget </t>
  </si>
  <si>
    <t>With Occupancy and Renewal Pages</t>
  </si>
  <si>
    <t>Conservice Billing by detail with GL Codes</t>
  </si>
  <si>
    <t>Variance Income Statement</t>
  </si>
  <si>
    <t>Items to bring to Budget Camp</t>
  </si>
  <si>
    <t>Ruler</t>
  </si>
  <si>
    <t>Calculator</t>
  </si>
  <si>
    <t>Laptop and Charger</t>
  </si>
  <si>
    <t>Pencils</t>
  </si>
  <si>
    <t>Pens</t>
  </si>
  <si>
    <t>Highlights</t>
  </si>
  <si>
    <t>Other Income</t>
  </si>
  <si>
    <t>Leasing</t>
  </si>
  <si>
    <t>Fee</t>
  </si>
  <si>
    <t>Cost of Service</t>
  </si>
  <si>
    <t>Increase Suggestions</t>
  </si>
  <si>
    <t>Application</t>
  </si>
  <si>
    <t>Administration</t>
  </si>
  <si>
    <t>Deposit</t>
  </si>
  <si>
    <t>Pet Fee</t>
  </si>
  <si>
    <t>Pet Deposit</t>
  </si>
  <si>
    <t>Scheduled Billing</t>
  </si>
  <si>
    <t>Boiler Management</t>
  </si>
  <si>
    <t xml:space="preserve">Lease Term Solutions </t>
  </si>
  <si>
    <t xml:space="preserve">Pest Control </t>
  </si>
  <si>
    <t xml:space="preserve">Trash </t>
  </si>
  <si>
    <t xml:space="preserve">Cable </t>
  </si>
  <si>
    <t>Additional</t>
  </si>
  <si>
    <t>Late Fees</t>
  </si>
  <si>
    <t>NSF Fee</t>
  </si>
  <si>
    <t>Short Term Lease</t>
  </si>
  <si>
    <t xml:space="preserve">Month to Month </t>
  </si>
  <si>
    <t>Transfer Fee</t>
  </si>
  <si>
    <t>Early Termination</t>
  </si>
  <si>
    <t>Extras</t>
  </si>
  <si>
    <t>Extra Key</t>
  </si>
  <si>
    <t>Extra Fob</t>
  </si>
  <si>
    <t>Lock Change</t>
  </si>
  <si>
    <t>Doggie DNA</t>
  </si>
  <si>
    <t xml:space="preserve">Package Concierge </t>
  </si>
  <si>
    <t xml:space="preserve">Vacant Recovery </t>
  </si>
  <si>
    <t>Locator/Realtors</t>
  </si>
  <si>
    <t>Resident Referrals</t>
  </si>
  <si>
    <t>Preferred Employers</t>
  </si>
  <si>
    <t>Maintenance Cost</t>
  </si>
  <si>
    <t>Cost</t>
  </si>
  <si>
    <t>Tax</t>
  </si>
  <si>
    <t>Shipping</t>
  </si>
  <si>
    <t>Total Cost</t>
  </si>
  <si>
    <t>Refrigerator</t>
  </si>
  <si>
    <t>Stove</t>
  </si>
  <si>
    <t>Dishwasher</t>
  </si>
  <si>
    <t>Microwave</t>
  </si>
  <si>
    <t>Range</t>
  </si>
  <si>
    <t>Wine Chiller</t>
  </si>
  <si>
    <t>Water Filter</t>
  </si>
  <si>
    <t>HVAC</t>
  </si>
  <si>
    <t>ADDITIONAL</t>
  </si>
  <si>
    <t>FLOORING</t>
  </si>
  <si>
    <t>APPLIANCE</t>
  </si>
  <si>
    <t>TURN COST</t>
  </si>
  <si>
    <t>Carpet – 1 Bedroom</t>
  </si>
  <si>
    <t xml:space="preserve">Carpet – 2 Bedroom </t>
  </si>
  <si>
    <t xml:space="preserve">Carpet – 3 Bedroom  </t>
  </si>
  <si>
    <t xml:space="preserve">Hardwood – 1 Bedroom </t>
  </si>
  <si>
    <t>Hardwood – 2 Bedroom</t>
  </si>
  <si>
    <t>Tile</t>
  </si>
  <si>
    <t>Compressor</t>
  </si>
  <si>
    <t>Condensing Unit</t>
  </si>
  <si>
    <t>Fan Motor</t>
  </si>
  <si>
    <t xml:space="preserve">Evaporator Unit </t>
  </si>
  <si>
    <t xml:space="preserve">Freon </t>
  </si>
  <si>
    <t>Cabinets</t>
  </si>
  <si>
    <t>Solar Shade</t>
  </si>
  <si>
    <t xml:space="preserve">Blinds </t>
  </si>
  <si>
    <t>Countertops</t>
  </si>
  <si>
    <t>Re-Tile Shower</t>
  </si>
  <si>
    <t>Resurface Tub</t>
  </si>
  <si>
    <t>Resurface Shower Surround</t>
  </si>
  <si>
    <t>Carpet Cleaning – 1 Bedroom</t>
  </si>
  <si>
    <t>Carpet Cleaning – 2 Bedroom</t>
  </si>
  <si>
    <t xml:space="preserve">Carpet Cleaning – 3 Bedroom </t>
  </si>
  <si>
    <t>Average Carpet Repair</t>
  </si>
  <si>
    <t>Average Cleaning Cost</t>
  </si>
  <si>
    <t xml:space="preserve">Average Painting Cost </t>
  </si>
  <si>
    <t>Average Sheetrock Repair</t>
  </si>
  <si>
    <t xml:space="preserve">Average Granite/Marble </t>
  </si>
  <si>
    <t>Average Tub Surround</t>
  </si>
  <si>
    <t>Average Tile Repair</t>
  </si>
  <si>
    <t>Average Hardwood Repair</t>
  </si>
  <si>
    <t>Staff Headcount</t>
  </si>
  <si>
    <t>Community Manager</t>
  </si>
  <si>
    <t>Assistant Manager</t>
  </si>
  <si>
    <t>OFFICE TEAM</t>
  </si>
  <si>
    <t>MAINTENANCE TEAM</t>
  </si>
  <si>
    <t>Assistant Service Manager</t>
  </si>
  <si>
    <t>Porter</t>
  </si>
  <si>
    <t>Housekeeper</t>
  </si>
  <si>
    <t>CURRENT TEAM</t>
  </si>
  <si>
    <t>ADDED TEAM</t>
  </si>
  <si>
    <t>REMOVED TEAM</t>
  </si>
  <si>
    <t xml:space="preserve">TOTAL </t>
  </si>
  <si>
    <t>All Units</t>
  </si>
  <si>
    <t xml:space="preserve">Rent Roll </t>
  </si>
  <si>
    <t>T12 Actuals w/ Averages</t>
  </si>
  <si>
    <t xml:space="preserve">For 18 Months </t>
  </si>
  <si>
    <t xml:space="preserve">General Ledger </t>
  </si>
  <si>
    <t>PM52150000</t>
  </si>
  <si>
    <t>PM52200000</t>
  </si>
  <si>
    <t>PM52550000</t>
  </si>
  <si>
    <t>PM52700000</t>
  </si>
  <si>
    <t>PM52800000</t>
  </si>
  <si>
    <t>Valet Living</t>
  </si>
  <si>
    <t>PM55400000</t>
  </si>
  <si>
    <t>PM62200000</t>
  </si>
  <si>
    <t>Apartment Data Services</t>
  </si>
  <si>
    <t>Apartments.com</t>
  </si>
  <si>
    <t>Reach Local</t>
  </si>
  <si>
    <t>PM62600000</t>
  </si>
  <si>
    <t>J Turner Research</t>
  </si>
  <si>
    <t>Mobile Doorman</t>
  </si>
  <si>
    <t>PM64400250</t>
  </si>
  <si>
    <t>PM64400300</t>
  </si>
  <si>
    <t>Fish Window Cleaning</t>
  </si>
  <si>
    <t>Kone</t>
  </si>
  <si>
    <t>Texas Turf</t>
  </si>
  <si>
    <t>Classic Protection</t>
  </si>
  <si>
    <t>Cornerstone Control Systems</t>
  </si>
  <si>
    <t>Envirosmart Pest Control</t>
  </si>
  <si>
    <t>Ecolo Environmental</t>
  </si>
  <si>
    <t>National Waste Partners</t>
  </si>
  <si>
    <t>Waste Management</t>
  </si>
  <si>
    <t>Valet Forces</t>
  </si>
  <si>
    <t>Handy Trac</t>
  </si>
  <si>
    <t>Aire-Master</t>
  </si>
  <si>
    <t>Apartment Ratings</t>
  </si>
  <si>
    <t>Mixed Media Creations</t>
  </si>
  <si>
    <t>RentPath Holdings Inc d/b/a: Apartment Guide / Rent.com</t>
  </si>
  <si>
    <t>SOCi</t>
  </si>
  <si>
    <t>Sprout Marketing</t>
  </si>
  <si>
    <t>Rent Grata</t>
  </si>
  <si>
    <t>Texas Office Coffee</t>
  </si>
  <si>
    <t>Houston Apartment Association</t>
  </si>
  <si>
    <t>KopiRServices</t>
  </si>
  <si>
    <t>Engrain Inc</t>
  </si>
  <si>
    <t>LeaseStar Syndication</t>
  </si>
  <si>
    <t>Power Pro</t>
  </si>
  <si>
    <t>Real Page</t>
  </si>
  <si>
    <t>On Hold USA</t>
  </si>
  <si>
    <t>Kings III</t>
  </si>
  <si>
    <t>ATT</t>
  </si>
  <si>
    <t>Edge2Learn</t>
  </si>
  <si>
    <t>Conservice</t>
  </si>
  <si>
    <t>Annual Fire Alarm Inspection</t>
  </si>
  <si>
    <t>Window Cleaning Outside Monthly</t>
  </si>
  <si>
    <t>Window Cleaning Inside Quarterly</t>
  </si>
  <si>
    <t>Elevator Contract</t>
  </si>
  <si>
    <t>Landscape Contract Monthly</t>
  </si>
  <si>
    <t>Alarm Monitoring - Office</t>
  </si>
  <si>
    <t>Fire Alarm Monitoring</t>
  </si>
  <si>
    <t>Monthly Pest Control</t>
  </si>
  <si>
    <t>Ecolo Trash Chute Deodor Monthly</t>
  </si>
  <si>
    <t>Compactor Rental Monthly</t>
  </si>
  <si>
    <t>Valet Living Monthly</t>
  </si>
  <si>
    <t>Trash &amp; Recycle Haul Monthly</t>
  </si>
  <si>
    <t>Concierge Monthly</t>
  </si>
  <si>
    <t>Handy Trac Monthly</t>
  </si>
  <si>
    <t>Odor Control</t>
  </si>
  <si>
    <t>ADS Ad</t>
  </si>
  <si>
    <t>ADS Banner</t>
  </si>
  <si>
    <t>Apt Ratings Annual</t>
  </si>
  <si>
    <t>Apts.com</t>
  </si>
  <si>
    <t>Helix 360 Monthly</t>
  </si>
  <si>
    <t>Website Hosting - Annual</t>
  </si>
  <si>
    <t>RentPath Monthly</t>
  </si>
  <si>
    <t>SOCi Monthly</t>
  </si>
  <si>
    <t>Sprout Marketing Service Monthly</t>
  </si>
  <si>
    <t xml:space="preserve">JTurner Ratings Tracker Monthly </t>
  </si>
  <si>
    <t>Coffee machine rental monthly</t>
  </si>
  <si>
    <t>HAA Annual</t>
  </si>
  <si>
    <t>Copier Contract Monthly</t>
  </si>
  <si>
    <t>Engrain Website SightMap Annual</t>
  </si>
  <si>
    <t>LeaseStar Syndication Monthly</t>
  </si>
  <si>
    <t>Mobile Doorman Monthly</t>
  </si>
  <si>
    <t>Power Pro Monthly</t>
  </si>
  <si>
    <t>Prospect Management Web Service - Monthly</t>
  </si>
  <si>
    <t>OS Doc Management - Monthly</t>
  </si>
  <si>
    <t>Online Leasing E-Sig and Renewals - Monthly</t>
  </si>
  <si>
    <t>Performance Analytics - Monthly</t>
  </si>
  <si>
    <t>Performance Analytics Benchmarking - Monthly</t>
  </si>
  <si>
    <t>RP Budgeting - Annual</t>
  </si>
  <si>
    <t>ODE Blue Moon - Annual</t>
  </si>
  <si>
    <t>OS Doc Management Storage - Annual</t>
  </si>
  <si>
    <t>OS Facilities - Annual</t>
  </si>
  <si>
    <t>OS Leasing &amp; Rents - Annual</t>
  </si>
  <si>
    <t>OS Online Data Exchange Pricing &amp; Availability - Annual</t>
  </si>
  <si>
    <t>SDE OS Leasing &amp; Rents - Annual</t>
  </si>
  <si>
    <t>Quote &amp; Reservation Web Service - Monthly</t>
  </si>
  <si>
    <t>SDE Convergent Billing - Monthly</t>
  </si>
  <si>
    <t>SDE Survey Interfaces - Monthly</t>
  </si>
  <si>
    <t>Business Intelligence - Monthly</t>
  </si>
  <si>
    <t>Contact Center Click to Chat - Monthly</t>
  </si>
  <si>
    <t>Screening AI Score</t>
  </si>
  <si>
    <t xml:space="preserve">Contact Center Answer Automation - Monthly </t>
  </si>
  <si>
    <t>Message on Hold Service</t>
  </si>
  <si>
    <t>Emergency Phones</t>
  </si>
  <si>
    <t>AT&amp;T Phones Monthly</t>
  </si>
  <si>
    <t>AT&amp;T Internet Monthly - Office</t>
  </si>
  <si>
    <t>AT&amp;T Internet Monthly - Guest Suite/Amenities</t>
  </si>
  <si>
    <t>Edge2Learn Monthly</t>
  </si>
  <si>
    <t>HAA Avenues Series Annual</t>
  </si>
  <si>
    <t>Meter Maintenance Fee Monthly</t>
  </si>
  <si>
    <t>Reach Local Monthly</t>
  </si>
  <si>
    <t>PM50650000</t>
  </si>
  <si>
    <t>PM52100000</t>
  </si>
  <si>
    <t>PM52900000</t>
  </si>
  <si>
    <t>PM55300000</t>
  </si>
  <si>
    <t>PM62800000</t>
  </si>
  <si>
    <t>PM64200000</t>
  </si>
  <si>
    <t>PM64400200</t>
  </si>
  <si>
    <t>PM64500100</t>
  </si>
  <si>
    <t>PM64500200</t>
  </si>
  <si>
    <t>PM64550000</t>
  </si>
  <si>
    <t>PM64650000</t>
  </si>
  <si>
    <t>GL/Type of Service</t>
  </si>
  <si>
    <t>Street Address</t>
  </si>
  <si>
    <t>Email Contact</t>
  </si>
  <si>
    <t>Phone</t>
  </si>
  <si>
    <t>Account #</t>
  </si>
  <si>
    <t>Fire Alarm Monthly Mointoring</t>
  </si>
  <si>
    <t>AT&amp;T Internet/Cable Monthly - Guest Suite 364</t>
  </si>
  <si>
    <t>Zumper</t>
  </si>
  <si>
    <t>Parcel Pending</t>
  </si>
  <si>
    <t>Pandora</t>
  </si>
  <si>
    <t>Adobe</t>
  </si>
  <si>
    <t>Shred-It</t>
  </si>
  <si>
    <t>Door King</t>
  </si>
  <si>
    <t>Canva</t>
  </si>
  <si>
    <t>Semi-Connect</t>
  </si>
  <si>
    <t>Security Nationwide</t>
  </si>
  <si>
    <t>Contract Available</t>
  </si>
  <si>
    <t>N/A</t>
  </si>
  <si>
    <t>Yes</t>
  </si>
  <si>
    <t>30 Days</t>
  </si>
  <si>
    <t xml:space="preserve">American Fire Systems </t>
  </si>
  <si>
    <t>4544 S. Pinemont Dr. Suite 218, Houston, TX, 77041</t>
  </si>
  <si>
    <t>foster@ecolo.com</t>
  </si>
  <si>
    <t>Louvemoa Foster</t>
  </si>
  <si>
    <t>Leasing Consultant</t>
  </si>
  <si>
    <t>Maintenance Supervisor</t>
  </si>
  <si>
    <t>The Hayworth</t>
  </si>
  <si>
    <t>a.govindan@live.com</t>
  </si>
  <si>
    <t>10 Green Field Place, Woodlands, TX, 77380</t>
  </si>
  <si>
    <t>Anne Darrah (978) 875-0046</t>
  </si>
  <si>
    <t>281-614-9358</t>
  </si>
  <si>
    <t>1648 W Sam Houston Parkway N, Houston, TX, 77043</t>
  </si>
  <si>
    <t>pros@classicprotectionsys.com</t>
  </si>
  <si>
    <t>TAN001</t>
  </si>
  <si>
    <t>5600 Oakbrook PKW Suite 240, Nocross, GA, 30093</t>
  </si>
  <si>
    <t>5660 Greenwood Plaza Blvd Suite 350, Greenwood CO</t>
  </si>
  <si>
    <t>ar@engrain.com; Stephen Abon</t>
  </si>
  <si>
    <t>srabon@engrain.com</t>
  </si>
  <si>
    <t>candice@envirosmartpest.com</t>
  </si>
  <si>
    <t>Management Agreement</t>
  </si>
  <si>
    <t>dburnett@fishiwndowcleaning.com</t>
  </si>
  <si>
    <t>713-461-3474</t>
  </si>
  <si>
    <t>PO Box 2577, Cypess, TX, 77410</t>
  </si>
  <si>
    <t>accounting@handytrac.com</t>
  </si>
  <si>
    <t>No contract, email over 30 day NTV</t>
  </si>
  <si>
    <t>No</t>
  </si>
  <si>
    <t>510 Staghorn Court, Alpharetta, GA, 3004</t>
  </si>
  <si>
    <t>A1808001553</t>
  </si>
  <si>
    <t>arcustomerservice@realpage.com</t>
  </si>
  <si>
    <t>13007785/41566140</t>
  </si>
  <si>
    <t>30 days</t>
  </si>
  <si>
    <t>Catherine Schindler</t>
  </si>
  <si>
    <t>catherine.schindler@kone.com</t>
  </si>
  <si>
    <t xml:space="preserve">Hayworth </t>
  </si>
  <si>
    <t>PO BOX 205, Rosenberg, TX, 77471</t>
  </si>
  <si>
    <t>888-639-2802</t>
  </si>
  <si>
    <t>751 Canyon Dr. Ste. 100</t>
  </si>
  <si>
    <t xml:space="preserve">Market Mavens </t>
  </si>
  <si>
    <t>912 W 25th St. Unit 6, Houston, TX, 77008</t>
  </si>
  <si>
    <t>Ryan Sitton &lt;rsitton@helixmedia360.com&gt;</t>
  </si>
  <si>
    <t>Park Agreement - Woodway Square</t>
  </si>
  <si>
    <t>Parcel Lockers</t>
  </si>
  <si>
    <t>PM6440-0250</t>
  </si>
  <si>
    <t>475 Goddard Suite 150, Irvine, CA, 92618</t>
  </si>
  <si>
    <t>Leasing Software</t>
  </si>
  <si>
    <t>Affiliated</t>
  </si>
  <si>
    <t>Checkpoint</t>
  </si>
  <si>
    <t>Phones</t>
  </si>
  <si>
    <t>Apartment List</t>
  </si>
  <si>
    <t>Reliant</t>
  </si>
  <si>
    <t>Fitness Equiptment</t>
  </si>
  <si>
    <t>Westerman</t>
  </si>
  <si>
    <t>ATT 105414</t>
  </si>
  <si>
    <t>ATT 5014</t>
  </si>
  <si>
    <t>Centerpoint Energy</t>
  </si>
  <si>
    <t>Cirro Energy</t>
  </si>
  <si>
    <t>City Of Houston</t>
  </si>
  <si>
    <t>Compactor Rentals of America</t>
  </si>
  <si>
    <t>Comcast</t>
  </si>
  <si>
    <t>4P - Courtesy Officer</t>
  </si>
  <si>
    <t>Did not receive contracts in red</t>
  </si>
  <si>
    <t>Rerceived contracts in green</t>
  </si>
  <si>
    <t>Seller Responses</t>
  </si>
  <si>
    <t>No Contract - month-to-month</t>
  </si>
  <si>
    <t>Canceled 3/31/2022</t>
  </si>
  <si>
    <t>Annual inspections/no contract</t>
  </si>
  <si>
    <t>No contract, repair as necessary</t>
  </si>
  <si>
    <t>Annual training classes/no contract</t>
  </si>
  <si>
    <t>No Contract</t>
  </si>
  <si>
    <t>Morgan Management Agreement</t>
  </si>
  <si>
    <t>Pending installation/pending contract</t>
  </si>
  <si>
    <t>Gas</t>
  </si>
  <si>
    <t>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</si>
</sst>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m/d/yy"/>
    <numFmt numFmtId="165" formatCode="&quot;$&quot;#,##0;[Red]&quot;$&quot;#,##0"/>
    <numFmt numFmtId="166" formatCode="mm\-yyyy"/>
  </numFmts>
  <fonts count="1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11" fillId="0" borderId="0"/>
    <xf numFmtId="0" fontId="16" fillId="0" borderId="0" applyNumberFormat="0" applyFill="0" applyBorder="0" applyAlignment="0" applyProtection="0"/>
  </cellStyleXfs>
  <cellXfs count="146">
    <xf numFmtId="0" fontId="0" fillId="0" borderId="0" xfId="0"/>
    <xf numFmtId="16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2" fillId="0" borderId="9" xfId="0" applyFont="1" applyBorder="1"/>
    <xf numFmtId="0" fontId="3" fillId="0" borderId="0" xfId="0" applyFont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6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4" xfId="0" applyFont="1" applyFill="1" applyBorder="1"/>
    <xf numFmtId="165" fontId="2" fillId="0" borderId="5" xfId="1" applyNumberFormat="1" applyFont="1" applyFill="1" applyBorder="1" applyAlignment="1">
      <alignment horizontal="center" vertical="center"/>
    </xf>
    <xf numFmtId="0" fontId="5" fillId="0" borderId="0" xfId="0" applyFont="1"/>
    <xf numFmtId="0" fontId="11" fillId="0" borderId="0" xfId="2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 wrapText="1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0" xfId="2" quotePrefix="1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1" fillId="0" borderId="0" xfId="2"/>
    <xf numFmtId="0" fontId="9" fillId="0" borderId="0" xfId="2" applyFont="1" applyAlignment="1">
      <alignment vertical="top" wrapText="1"/>
    </xf>
    <xf numFmtId="0" fontId="8" fillId="0" borderId="0" xfId="2" applyFont="1" applyAlignment="1">
      <alignment vertical="top" wrapText="1"/>
    </xf>
    <xf numFmtId="165" fontId="2" fillId="0" borderId="23" xfId="0" applyNumberFormat="1" applyFont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165" fontId="2" fillId="0" borderId="20" xfId="1" applyNumberFormat="1" applyFont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/>
    </xf>
    <xf numFmtId="0" fontId="2" fillId="0" borderId="15" xfId="0" applyFont="1" applyBorder="1"/>
    <xf numFmtId="0" fontId="2" fillId="0" borderId="23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17" xfId="0" applyFont="1" applyBorder="1"/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27" xfId="0" applyFont="1" applyBorder="1"/>
    <xf numFmtId="0" fontId="2" fillId="0" borderId="5" xfId="0" applyFont="1" applyBorder="1"/>
    <xf numFmtId="165" fontId="2" fillId="0" borderId="21" xfId="0" applyNumberFormat="1" applyFont="1" applyBorder="1" applyAlignment="1">
      <alignment horizontal="center" vertical="center"/>
    </xf>
    <xf numFmtId="164" fontId="2" fillId="0" borderId="27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center"/>
    </xf>
    <xf numFmtId="0" fontId="15" fillId="0" borderId="0" xfId="0" applyFont="1" applyFill="1" applyBorder="1" applyAlignment="1">
      <alignment vertical="top" wrapText="1"/>
    </xf>
    <xf numFmtId="0" fontId="0" fillId="0" borderId="5" xfId="0" applyBorder="1"/>
    <xf numFmtId="14" fontId="0" fillId="0" borderId="5" xfId="0" applyNumberFormat="1" applyBorder="1"/>
    <xf numFmtId="3" fontId="0" fillId="0" borderId="5" xfId="0" applyNumberFormat="1" applyBorder="1"/>
    <xf numFmtId="0" fontId="1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top" wrapText="1"/>
    </xf>
    <xf numFmtId="0" fontId="2" fillId="0" borderId="17" xfId="0" applyFont="1" applyBorder="1" applyAlignment="1">
      <alignment horizontal="left" vertical="center" wrapText="1"/>
    </xf>
    <xf numFmtId="164" fontId="2" fillId="0" borderId="17" xfId="0" applyNumberFormat="1" applyFont="1" applyBorder="1" applyAlignment="1">
      <alignment horizontal="left"/>
    </xf>
    <xf numFmtId="0" fontId="15" fillId="0" borderId="6" xfId="0" applyFont="1" applyFill="1" applyBorder="1" applyAlignment="1">
      <alignment vertical="top" wrapText="1"/>
    </xf>
    <xf numFmtId="0" fontId="2" fillId="0" borderId="14" xfId="0" applyFont="1" applyBorder="1"/>
    <xf numFmtId="3" fontId="0" fillId="0" borderId="5" xfId="0" applyNumberFormat="1" applyBorder="1" applyAlignment="1">
      <alignment horizontal="left"/>
    </xf>
    <xf numFmtId="0" fontId="1" fillId="2" borderId="3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6" fillId="0" borderId="0" xfId="3"/>
    <xf numFmtId="0" fontId="0" fillId="4" borderId="5" xfId="0" applyFill="1" applyBorder="1"/>
    <xf numFmtId="0" fontId="1" fillId="2" borderId="29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2" fillId="0" borderId="17" xfId="0" applyFont="1" applyBorder="1" applyAlignment="1">
      <alignment horizontal="left"/>
    </xf>
    <xf numFmtId="0" fontId="16" fillId="0" borderId="6" xfId="3" applyBorder="1" applyAlignment="1">
      <alignment horizontal="left" vertical="center" wrapText="1"/>
    </xf>
    <xf numFmtId="0" fontId="16" fillId="0" borderId="6" xfId="3" applyBorder="1"/>
    <xf numFmtId="0" fontId="0" fillId="5" borderId="5" xfId="0" applyFill="1" applyBorder="1"/>
    <xf numFmtId="0" fontId="13" fillId="0" borderId="5" xfId="3" applyFont="1" applyBorder="1"/>
    <xf numFmtId="0" fontId="0" fillId="5" borderId="0" xfId="0" applyFill="1"/>
    <xf numFmtId="0" fontId="0" fillId="5" borderId="5" xfId="0" applyFill="1" applyBorder="1" applyAlignment="1">
      <alignment horizontal="left"/>
    </xf>
    <xf numFmtId="14" fontId="0" fillId="5" borderId="5" xfId="0" applyNumberFormat="1" applyFill="1" applyBorder="1"/>
    <xf numFmtId="0" fontId="2" fillId="5" borderId="5" xfId="0" applyFont="1" applyFill="1" applyBorder="1"/>
    <xf numFmtId="0" fontId="2" fillId="5" borderId="17" xfId="0" applyFont="1" applyFill="1" applyBorder="1"/>
    <xf numFmtId="0" fontId="0" fillId="0" borderId="17" xfId="0" applyBorder="1"/>
    <xf numFmtId="0" fontId="0" fillId="0" borderId="17" xfId="0" applyBorder="1" applyAlignment="1">
      <alignment horizontal="left"/>
    </xf>
    <xf numFmtId="14" fontId="0" fillId="0" borderId="17" xfId="0" applyNumberFormat="1" applyBorder="1"/>
    <xf numFmtId="3" fontId="0" fillId="0" borderId="17" xfId="0" applyNumberFormat="1" applyBorder="1"/>
    <xf numFmtId="0" fontId="0" fillId="6" borderId="5" xfId="0" applyFill="1" applyBorder="1"/>
    <xf numFmtId="0" fontId="3" fillId="0" borderId="0" xfId="0" applyFont="1" applyFill="1" applyAlignment="1">
      <alignment horizontal="justify" vertical="center"/>
    </xf>
    <xf numFmtId="0" fontId="0" fillId="0" borderId="5" xfId="0" applyFill="1" applyBorder="1"/>
    <xf numFmtId="166" fontId="2" fillId="0" borderId="5" xfId="0" applyNumberFormat="1" applyFont="1" applyFill="1" applyBorder="1" applyAlignment="1">
      <alignment horizontal="center" vertical="center"/>
    </xf>
    <xf numFmtId="0" fontId="2" fillId="0" borderId="17" xfId="0" applyFont="1" applyFill="1" applyBorder="1"/>
    <xf numFmtId="0" fontId="0" fillId="0" borderId="0" xfId="0" applyFill="1"/>
    <xf numFmtId="0" fontId="0" fillId="7" borderId="5" xfId="0" applyFill="1" applyBorder="1"/>
    <xf numFmtId="166" fontId="2" fillId="7" borderId="5" xfId="0" applyNumberFormat="1" applyFont="1" applyFill="1" applyBorder="1" applyAlignment="1">
      <alignment horizontal="left" vertical="center"/>
    </xf>
    <xf numFmtId="0" fontId="0" fillId="6" borderId="0" xfId="0" applyFill="1"/>
    <xf numFmtId="0" fontId="0" fillId="7" borderId="0" xfId="0" applyFill="1"/>
    <xf numFmtId="0" fontId="2" fillId="0" borderId="5" xfId="0" applyFont="1" applyBorder="1" applyAlignment="1">
      <alignment horizontal="left" vertical="center" wrapText="1"/>
    </xf>
    <xf numFmtId="166" fontId="13" fillId="7" borderId="5" xfId="0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11" fillId="3" borderId="5" xfId="2" applyFill="1" applyBorder="1" applyAlignment="1" applyProtection="1">
      <alignment horizontal="left" vertical="center" wrapText="1"/>
      <protection locked="0"/>
    </xf>
    <xf numFmtId="0" fontId="11" fillId="3" borderId="20" xfId="2" applyFill="1" applyBorder="1" applyAlignment="1" applyProtection="1">
      <alignment horizontal="left" vertical="center" wrapText="1"/>
      <protection locked="0"/>
    </xf>
    <xf numFmtId="0" fontId="11" fillId="3" borderId="21" xfId="2" applyFill="1" applyBorder="1" applyAlignment="1" applyProtection="1">
      <alignment horizontal="left" vertical="center" wrapText="1"/>
      <protection locked="0"/>
    </xf>
    <xf numFmtId="0" fontId="11" fillId="3" borderId="15" xfId="2" applyFill="1" applyBorder="1" applyAlignment="1" applyProtection="1">
      <alignment horizontal="left" vertical="center" wrapText="1"/>
      <protection locked="0"/>
    </xf>
    <xf numFmtId="0" fontId="10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left" vertical="center" wrapText="1"/>
    </xf>
    <xf numFmtId="0" fontId="9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right" vertical="top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</cellXfs>
  <cellStyles count="4">
    <cellStyle name="Currency" xfId="1" builtinId="4"/>
    <cellStyle name="Hyperlink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563880</xdr:colOff>
      <xdr:row>0</xdr:row>
      <xdr:rowOff>68580</xdr:rowOff>
    </xdr:from>
    <xdr:to>
      <xdr:col>13</xdr:col>
      <xdr:colOff>1242060</xdr:colOff>
      <xdr:row>3</xdr:row>
      <xdr:rowOff>121920</xdr:rowOff>
    </xdr:to>
    <xdr:pic>
      <xdr:nvPicPr>
        <xdr:cNvPr id="3" name="Picture 2" descr="MGLogo Nam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68580"/>
          <a:ext cx="678180" cy="784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563880</xdr:colOff>
      <xdr:row>0</xdr:row>
      <xdr:rowOff>68580</xdr:rowOff>
    </xdr:from>
    <xdr:to>
      <xdr:col>4</xdr:col>
      <xdr:colOff>1242060</xdr:colOff>
      <xdr:row>4</xdr:row>
      <xdr:rowOff>121920</xdr:rowOff>
    </xdr:to>
    <xdr:pic>
      <xdr:nvPicPr>
        <xdr:cNvPr id="2" name="Picture 1" descr="MGLogo Nam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41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0</xdr:row>
      <xdr:rowOff>68580</xdr:rowOff>
    </xdr:from>
    <xdr:to>
      <xdr:col>5</xdr:col>
      <xdr:colOff>1242060</xdr:colOff>
      <xdr:row>4</xdr:row>
      <xdr:rowOff>121920</xdr:rowOff>
    </xdr:to>
    <xdr:pic>
      <xdr:nvPicPr>
        <xdr:cNvPr id="2" name="Picture 1" descr="MGLogo Nam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57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0</xdr:row>
      <xdr:rowOff>68580</xdr:rowOff>
    </xdr:from>
    <xdr:to>
      <xdr:col>5</xdr:col>
      <xdr:colOff>1242060</xdr:colOff>
      <xdr:row>4</xdr:row>
      <xdr:rowOff>121920</xdr:rowOff>
    </xdr:to>
    <xdr:pic>
      <xdr:nvPicPr>
        <xdr:cNvPr id="2" name="Picture 1" descr="MGLogo Nam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17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rayco%20Partners\Grayco%20Desktop\Budgets\2020%20Budget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HISTORICAL"/>
      <sheetName val="BUDGET"/>
      <sheetName val="DETAIL SUMMARY"/>
      <sheetName val="BUDGET (Incl. Actuals)"/>
      <sheetName val="NARRATIVE SUMMARY"/>
      <sheetName val="OCCUPANCIES"/>
      <sheetName val="GRAPH"/>
      <sheetName val="PROFORMA"/>
      <sheetName val="RENTS"/>
      <sheetName val="CONCESSIONS"/>
      <sheetName val="OTHER INCOME"/>
      <sheetName val="RETAIL FEES"/>
      <sheetName val="OTHER RENTS"/>
      <sheetName val="CAM Fees"/>
      <sheetName val="PAYROLL"/>
      <sheetName val="BONUS"/>
      <sheetName val="MARKETING"/>
      <sheetName val="ADMIN"/>
      <sheetName val="UTILITIES"/>
      <sheetName val="MAINTENANCE EXPENSE"/>
      <sheetName val="TURN COST"/>
      <sheetName val="RETAIL UTILITIES"/>
      <sheetName val="MAJOR R&amp;M"/>
      <sheetName val="CAPITAL"/>
      <sheetName val="LEASE UP"/>
      <sheetName val="TAXES AND INSURANCE"/>
      <sheetName val="RENOVATION"/>
      <sheetName val="ASSUMPTIONS"/>
      <sheetName val="CHART"/>
      <sheetName val="DEBT AND PARTNERSHIP"/>
      <sheetName val="OneS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had Tellis" id="{0EF54B3A-A93A-4C25-8066-474F7C8C4B77}" userId="S::chadt@versityinvest.com::515af761-eb2f-441f-9fd5-1fdaf2b7c24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9" dT="2022-04-13T16:42:21.06" personId="{0EF54B3A-A93A-4C25-8066-474F7C8C4B77}" id="{A79C4C29-9BAB-44B2-B605-C9DC812FE815}">
    <text>Need contract.  Only contact list update sheet available.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catherine.schindler@kone.com" TargetMode="External"/><Relationship Id="rId13" Type="http://schemas.openxmlformats.org/officeDocument/2006/relationships/comments" Target="../comments1.xml"/><Relationship Id="rId3" Type="http://schemas.openxmlformats.org/officeDocument/2006/relationships/hyperlink" Target="mailto:ar@engrain.com;%20Stephen%20Abon" TargetMode="External"/><Relationship Id="rId7" Type="http://schemas.openxmlformats.org/officeDocument/2006/relationships/hyperlink" Target="mailto:arcustomerservice@realpage.com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pros@classicprotectionsys.com" TargetMode="External"/><Relationship Id="rId1" Type="http://schemas.openxmlformats.org/officeDocument/2006/relationships/hyperlink" Target="mailto:foster@ecolo.com" TargetMode="External"/><Relationship Id="rId6" Type="http://schemas.openxmlformats.org/officeDocument/2006/relationships/hyperlink" Target="mailto:accounting@handytrac.com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candice@envirosmartpest.com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srabon@engrain.com" TargetMode="External"/><Relationship Id="rId9" Type="http://schemas.openxmlformats.org/officeDocument/2006/relationships/hyperlink" Target="mailto:a.govindan@live.com" TargetMode="External"/><Relationship Id="rId1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32"/>
  <sheetViews>
    <sheetView view="pageBreakPreview" zoomScale="70" zoomScaleNormal="75" zoomScaleSheetLayoutView="70" workbookViewId="0">
      <selection activeCell="I6" sqref="I6:K13"/>
    </sheetView>
  </sheetViews>
  <sheetFormatPr defaultColWidth="9.140625" defaultRowHeight="12.75" x14ac:dyDescent="0.25"/>
  <cols>
    <col min="1" max="1" width="2.28515625" style="29" customWidth="1"/>
    <col min="2" max="3" width="9.140625" style="29"/>
    <col min="4" max="4" width="23.42578125" style="29" customWidth="1"/>
    <col min="5" max="5" width="2.7109375" style="29" customWidth="1"/>
    <col min="6" max="6" width="9.140625" style="29"/>
    <col min="7" max="7" width="9.42578125" style="29" customWidth="1"/>
    <col min="8" max="8" width="9.140625" style="29"/>
    <col min="9" max="9" width="24.5703125" style="29" bestFit="1" customWidth="1"/>
    <col min="10" max="11" width="9.140625" style="29"/>
    <col min="12" max="12" width="13.140625" style="29" customWidth="1"/>
    <col min="13" max="16384" width="9.140625" style="29"/>
  </cols>
  <sheetData>
    <row r="3" spans="2:12" ht="20.25" x14ac:dyDescent="0.25">
      <c r="B3" s="113" t="s">
        <v>25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2:12" s="30" customFormat="1" ht="23.25" customHeight="1" x14ac:dyDescent="0.2">
      <c r="K4" s="37"/>
      <c r="L4" s="37"/>
    </row>
    <row r="5" spans="2:12" s="30" customFormat="1" ht="20.45" customHeight="1" x14ac:dyDescent="0.25">
      <c r="B5" s="121" t="s">
        <v>26</v>
      </c>
      <c r="C5" s="121"/>
      <c r="D5" s="121"/>
      <c r="E5" s="121"/>
      <c r="F5" s="121"/>
      <c r="G5" s="121"/>
      <c r="H5" s="39"/>
      <c r="I5" s="121" t="s">
        <v>36</v>
      </c>
      <c r="J5" s="121"/>
      <c r="K5" s="121"/>
      <c r="L5" s="39"/>
    </row>
    <row r="6" spans="2:12" s="30" customFormat="1" ht="20.25" x14ac:dyDescent="0.25">
      <c r="B6" s="31" t="s">
        <v>18</v>
      </c>
      <c r="C6" s="119" t="s">
        <v>136</v>
      </c>
      <c r="D6" s="119"/>
      <c r="E6" s="119"/>
      <c r="F6" s="34"/>
      <c r="G6" s="34"/>
      <c r="H6" s="34"/>
      <c r="I6" s="31" t="s">
        <v>37</v>
      </c>
      <c r="J6" s="34"/>
      <c r="K6" s="34"/>
      <c r="L6" s="34"/>
    </row>
    <row r="7" spans="2:12" s="30" customFormat="1" ht="20.25" x14ac:dyDescent="0.25">
      <c r="B7" s="31" t="s">
        <v>18</v>
      </c>
      <c r="C7" s="119" t="s">
        <v>19</v>
      </c>
      <c r="D7" s="119"/>
      <c r="E7" s="119"/>
      <c r="F7" s="34"/>
      <c r="G7" s="34"/>
      <c r="H7" s="34"/>
      <c r="I7" s="31" t="s">
        <v>38</v>
      </c>
      <c r="J7" s="34"/>
      <c r="K7" s="34"/>
      <c r="L7" s="32"/>
    </row>
    <row r="8" spans="2:12" s="30" customFormat="1" ht="20.45" customHeight="1" x14ac:dyDescent="0.25">
      <c r="B8" s="34"/>
      <c r="C8" s="124" t="s">
        <v>27</v>
      </c>
      <c r="D8" s="124"/>
      <c r="E8" s="35" t="s">
        <v>28</v>
      </c>
      <c r="F8" s="123" t="s">
        <v>30</v>
      </c>
      <c r="G8" s="123"/>
      <c r="H8" s="34"/>
      <c r="I8" s="31" t="s">
        <v>39</v>
      </c>
      <c r="J8" s="34"/>
      <c r="K8" s="34"/>
      <c r="L8" s="36"/>
    </row>
    <row r="9" spans="2:12" s="30" customFormat="1" ht="20.45" customHeight="1" x14ac:dyDescent="0.25">
      <c r="B9" s="34"/>
      <c r="C9" s="124" t="s">
        <v>27</v>
      </c>
      <c r="D9" s="124"/>
      <c r="E9" s="35" t="s">
        <v>28</v>
      </c>
      <c r="F9" s="123" t="s">
        <v>29</v>
      </c>
      <c r="G9" s="123"/>
      <c r="H9" s="34"/>
      <c r="I9" s="31" t="s">
        <v>40</v>
      </c>
      <c r="J9" s="34"/>
      <c r="K9" s="34"/>
      <c r="L9" s="36"/>
    </row>
    <row r="10" spans="2:12" s="30" customFormat="1" ht="20.45" customHeight="1" x14ac:dyDescent="0.25">
      <c r="B10" s="34"/>
      <c r="C10" s="124" t="s">
        <v>134</v>
      </c>
      <c r="D10" s="124"/>
      <c r="E10" s="35"/>
      <c r="F10" s="53"/>
      <c r="G10" s="53"/>
      <c r="H10" s="34"/>
      <c r="I10" s="31" t="s">
        <v>41</v>
      </c>
      <c r="J10" s="34"/>
      <c r="K10" s="34"/>
      <c r="L10" s="54"/>
    </row>
    <row r="11" spans="2:12" s="30" customFormat="1" ht="20.45" customHeight="1" x14ac:dyDescent="0.25">
      <c r="B11" s="34"/>
      <c r="C11" s="124" t="s">
        <v>135</v>
      </c>
      <c r="D11" s="124"/>
      <c r="E11" s="35"/>
      <c r="F11" s="53"/>
      <c r="G11" s="53"/>
      <c r="H11" s="34"/>
      <c r="I11" s="31" t="s">
        <v>42</v>
      </c>
      <c r="J11" s="34"/>
      <c r="K11" s="34"/>
      <c r="L11" s="54"/>
    </row>
    <row r="12" spans="2:12" s="30" customFormat="1" ht="20.45" customHeight="1" x14ac:dyDescent="0.25">
      <c r="B12" s="34"/>
      <c r="C12" s="124" t="s">
        <v>31</v>
      </c>
      <c r="D12" s="124"/>
      <c r="E12" s="35"/>
      <c r="F12" s="123" t="s">
        <v>137</v>
      </c>
      <c r="G12" s="123"/>
      <c r="H12" s="34"/>
      <c r="I12" s="31"/>
      <c r="J12" s="34"/>
      <c r="K12" s="34"/>
      <c r="L12" s="36"/>
    </row>
    <row r="13" spans="2:12" s="30" customFormat="1" ht="20.45" customHeight="1" x14ac:dyDescent="0.25">
      <c r="B13" s="34"/>
      <c r="C13" s="124" t="s">
        <v>138</v>
      </c>
      <c r="D13" s="124"/>
      <c r="E13" s="35"/>
      <c r="F13" s="53"/>
      <c r="G13" s="53"/>
      <c r="H13" s="34"/>
      <c r="I13" s="31"/>
      <c r="J13" s="34"/>
      <c r="K13" s="34"/>
      <c r="L13" s="54"/>
    </row>
    <row r="14" spans="2:12" s="30" customFormat="1" ht="20.45" customHeight="1" x14ac:dyDescent="0.25">
      <c r="B14" s="34"/>
      <c r="C14" s="124"/>
      <c r="D14" s="124"/>
      <c r="E14" s="33"/>
      <c r="F14" s="123"/>
      <c r="G14" s="123"/>
      <c r="H14" s="34"/>
      <c r="I14" s="31"/>
      <c r="J14" s="34"/>
      <c r="K14" s="34"/>
      <c r="L14" s="36"/>
    </row>
    <row r="15" spans="2:12" s="30" customFormat="1" ht="20.45" customHeight="1" x14ac:dyDescent="0.25">
      <c r="B15" s="31" t="s">
        <v>18</v>
      </c>
      <c r="C15" s="121" t="s">
        <v>32</v>
      </c>
      <c r="D15" s="121"/>
      <c r="E15" s="121"/>
      <c r="F15" s="123"/>
      <c r="G15" s="123"/>
      <c r="H15" s="34"/>
      <c r="I15" s="34"/>
      <c r="J15" s="34"/>
      <c r="K15" s="34"/>
      <c r="L15" s="36"/>
    </row>
    <row r="16" spans="2:12" s="30" customFormat="1" ht="20.45" customHeight="1" x14ac:dyDescent="0.25">
      <c r="B16" s="34"/>
      <c r="C16" s="122" t="s">
        <v>33</v>
      </c>
      <c r="D16" s="122"/>
      <c r="E16" s="122"/>
      <c r="F16" s="38"/>
      <c r="G16" s="38"/>
      <c r="H16" s="34"/>
      <c r="I16" s="34"/>
      <c r="J16" s="34"/>
      <c r="K16" s="34"/>
      <c r="L16" s="38"/>
    </row>
    <row r="17" spans="2:12" s="30" customFormat="1" ht="20.45" customHeight="1" x14ac:dyDescent="0.25">
      <c r="B17" s="31" t="s">
        <v>18</v>
      </c>
      <c r="C17" s="119" t="s">
        <v>20</v>
      </c>
      <c r="D17" s="119"/>
      <c r="E17" s="119"/>
      <c r="F17" s="33"/>
      <c r="G17" s="33"/>
      <c r="H17" s="34"/>
      <c r="I17" s="34"/>
      <c r="J17" s="34"/>
      <c r="K17" s="34"/>
    </row>
    <row r="18" spans="2:12" s="30" customFormat="1" ht="20.45" customHeight="1" x14ac:dyDescent="0.25">
      <c r="B18" s="31"/>
      <c r="C18" s="122" t="s">
        <v>34</v>
      </c>
      <c r="D18" s="122"/>
      <c r="E18" s="122"/>
      <c r="F18" s="33"/>
      <c r="G18" s="33"/>
      <c r="H18" s="34"/>
      <c r="I18" s="34"/>
      <c r="J18" s="34"/>
      <c r="K18" s="34"/>
    </row>
    <row r="19" spans="2:12" ht="20.45" customHeight="1" x14ac:dyDescent="0.25">
      <c r="B19" s="31" t="s">
        <v>18</v>
      </c>
      <c r="C19" s="119" t="s">
        <v>35</v>
      </c>
      <c r="D19" s="119"/>
      <c r="E19" s="119"/>
      <c r="F19" s="33"/>
      <c r="G19" s="33"/>
      <c r="H19" s="34"/>
      <c r="I19" s="34"/>
      <c r="J19" s="34"/>
      <c r="K19" s="34"/>
      <c r="L19" s="30"/>
    </row>
    <row r="20" spans="2:12" ht="20.45" customHeight="1" x14ac:dyDescent="0.25">
      <c r="B20" s="31" t="s">
        <v>18</v>
      </c>
      <c r="C20" s="119" t="s">
        <v>21</v>
      </c>
      <c r="D20" s="119"/>
      <c r="E20" s="119"/>
      <c r="F20" s="30"/>
      <c r="G20" s="30"/>
      <c r="H20" s="34"/>
      <c r="I20" s="34"/>
      <c r="J20" s="34"/>
      <c r="K20" s="34"/>
      <c r="L20" s="30"/>
    </row>
    <row r="21" spans="2:12" ht="20.45" customHeight="1" x14ac:dyDescent="0.25">
      <c r="B21" s="30"/>
      <c r="C21" s="120" t="s">
        <v>22</v>
      </c>
      <c r="D21" s="120"/>
      <c r="E21" s="30"/>
      <c r="F21" s="30"/>
      <c r="G21" s="30"/>
      <c r="H21" s="34"/>
      <c r="I21" s="34"/>
      <c r="J21" s="34"/>
      <c r="K21" s="34"/>
      <c r="L21" s="30"/>
    </row>
    <row r="22" spans="2:12" ht="20.45" customHeight="1" x14ac:dyDescent="0.25">
      <c r="B22" s="30"/>
      <c r="C22" s="120" t="s">
        <v>23</v>
      </c>
      <c r="D22" s="120"/>
      <c r="E22" s="30"/>
      <c r="F22" s="30"/>
      <c r="G22" s="30"/>
      <c r="H22" s="34"/>
      <c r="I22" s="34"/>
      <c r="J22" s="34"/>
      <c r="K22" s="34"/>
      <c r="L22" s="30"/>
    </row>
    <row r="23" spans="2:12" ht="20.45" customHeight="1" x14ac:dyDescent="0.25">
      <c r="B23" s="30"/>
      <c r="C23" s="30"/>
      <c r="D23" s="30"/>
      <c r="E23" s="30"/>
      <c r="F23" s="30"/>
      <c r="G23" s="30"/>
      <c r="H23" s="34"/>
      <c r="I23" s="34"/>
      <c r="J23" s="34"/>
      <c r="K23" s="34"/>
      <c r="L23" s="30"/>
    </row>
    <row r="24" spans="2:12" ht="15.75" x14ac:dyDescent="0.25">
      <c r="B24" s="118" t="s">
        <v>24</v>
      </c>
      <c r="C24" s="118"/>
      <c r="D24" s="118"/>
      <c r="E24" s="118"/>
      <c r="F24" s="118"/>
      <c r="G24" s="118"/>
      <c r="H24" s="118"/>
      <c r="I24" s="118"/>
      <c r="J24" s="118"/>
      <c r="K24" s="118"/>
      <c r="L24" s="118"/>
    </row>
    <row r="25" spans="2:12" ht="24.75" customHeight="1" x14ac:dyDescent="0.25"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</row>
    <row r="26" spans="2:12" ht="24.75" customHeight="1" x14ac:dyDescent="0.25">
      <c r="B26" s="115"/>
      <c r="C26" s="116"/>
      <c r="D26" s="116"/>
      <c r="E26" s="116"/>
      <c r="F26" s="116"/>
      <c r="G26" s="116"/>
      <c r="H26" s="116"/>
      <c r="I26" s="116"/>
      <c r="J26" s="116"/>
      <c r="K26" s="116"/>
      <c r="L26" s="117"/>
    </row>
    <row r="27" spans="2:12" ht="24.75" customHeight="1" x14ac:dyDescent="0.25"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</row>
    <row r="28" spans="2:12" ht="24.75" customHeight="1" x14ac:dyDescent="0.25">
      <c r="B28" s="115"/>
      <c r="C28" s="116"/>
      <c r="D28" s="116"/>
      <c r="E28" s="116"/>
      <c r="F28" s="116"/>
      <c r="G28" s="116"/>
      <c r="H28" s="116"/>
      <c r="I28" s="116"/>
      <c r="J28" s="116"/>
      <c r="K28" s="116"/>
      <c r="L28" s="117"/>
    </row>
    <row r="29" spans="2:12" ht="24.75" customHeight="1" x14ac:dyDescent="0.25">
      <c r="B29" s="115"/>
      <c r="C29" s="116"/>
      <c r="D29" s="116"/>
      <c r="E29" s="116"/>
      <c r="F29" s="116"/>
      <c r="G29" s="116"/>
      <c r="H29" s="116"/>
      <c r="I29" s="116"/>
      <c r="J29" s="116"/>
      <c r="K29" s="116"/>
      <c r="L29" s="117"/>
    </row>
    <row r="30" spans="2:12" ht="24.75" customHeight="1" x14ac:dyDescent="0.25">
      <c r="B30" s="115"/>
      <c r="C30" s="116"/>
      <c r="D30" s="116"/>
      <c r="E30" s="116"/>
      <c r="F30" s="116"/>
      <c r="G30" s="116"/>
      <c r="H30" s="116"/>
      <c r="I30" s="116"/>
      <c r="J30" s="116"/>
      <c r="K30" s="116"/>
      <c r="L30" s="117"/>
    </row>
    <row r="31" spans="2:12" ht="24.75" customHeight="1" x14ac:dyDescent="0.25">
      <c r="B31" s="115"/>
      <c r="C31" s="116"/>
      <c r="D31" s="116"/>
      <c r="E31" s="116"/>
      <c r="F31" s="116"/>
      <c r="G31" s="116"/>
      <c r="H31" s="116"/>
      <c r="I31" s="116"/>
      <c r="J31" s="116"/>
      <c r="K31" s="116"/>
      <c r="L31" s="117"/>
    </row>
    <row r="32" spans="2:12" ht="24.75" customHeight="1" x14ac:dyDescent="0.25"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</sheetData>
  <mergeCells count="34">
    <mergeCell ref="C6:E6"/>
    <mergeCell ref="F8:G8"/>
    <mergeCell ref="C7:E7"/>
    <mergeCell ref="C8:D8"/>
    <mergeCell ref="C10:D10"/>
    <mergeCell ref="F9:G9"/>
    <mergeCell ref="F12:G12"/>
    <mergeCell ref="C9:D9"/>
    <mergeCell ref="C12:D12"/>
    <mergeCell ref="C14:D14"/>
    <mergeCell ref="C11:D11"/>
    <mergeCell ref="C13:D13"/>
    <mergeCell ref="B32:L32"/>
    <mergeCell ref="B27:L27"/>
    <mergeCell ref="B28:L28"/>
    <mergeCell ref="B29:L29"/>
    <mergeCell ref="B30:L30"/>
    <mergeCell ref="B31:L31"/>
    <mergeCell ref="B3:L3"/>
    <mergeCell ref="B25:L25"/>
    <mergeCell ref="B26:L26"/>
    <mergeCell ref="B24:L24"/>
    <mergeCell ref="C20:E20"/>
    <mergeCell ref="C21:D21"/>
    <mergeCell ref="C22:D22"/>
    <mergeCell ref="C19:E19"/>
    <mergeCell ref="C15:E15"/>
    <mergeCell ref="C18:E18"/>
    <mergeCell ref="C17:E17"/>
    <mergeCell ref="C16:E16"/>
    <mergeCell ref="B5:G5"/>
    <mergeCell ref="I5:K5"/>
    <mergeCell ref="F15:G15"/>
    <mergeCell ref="F14:G14"/>
  </mergeCells>
  <pageMargins left="0.75" right="0.75" top="0.8" bottom="1" header="0.5" footer="0.5"/>
  <pageSetup paperSize="3"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11" sqref="A11"/>
    </sheetView>
  </sheetViews>
  <sheetFormatPr defaultRowHeight="15" x14ac:dyDescent="0.25"/>
  <cols>
    <col min="1" max="1" width="13.7109375" bestFit="1" customWidth="1"/>
  </cols>
  <sheetData>
    <row r="1" spans="1:1" x14ac:dyDescent="0.25">
      <c r="A1" s="28" t="s">
        <v>17</v>
      </c>
    </row>
    <row r="2" spans="1:1" x14ac:dyDescent="0.25">
      <c r="A2" t="s">
        <v>11</v>
      </c>
    </row>
    <row r="3" spans="1:1" x14ac:dyDescent="0.25">
      <c r="A3" t="s">
        <v>12</v>
      </c>
    </row>
    <row r="4" spans="1:1" x14ac:dyDescent="0.25">
      <c r="A4" t="s">
        <v>13</v>
      </c>
    </row>
    <row r="5" spans="1:1" x14ac:dyDescent="0.25">
      <c r="A5" t="s">
        <v>9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K120"/>
  <sheetViews>
    <sheetView tabSelected="1" zoomScale="130" zoomScaleNormal="130"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A14" sqref="A14"/>
    </sheetView>
  </sheetViews>
  <sheetFormatPr defaultRowHeight="15" x14ac:dyDescent="0.25"/>
  <cols>
    <col min="1" max="1" width="55.7109375" style="106" customWidth="1"/>
    <col min="2" max="2" width="15.7109375" bestFit="1" customWidth="1"/>
    <col min="3" max="3" width="51" style="66" bestFit="1" customWidth="1"/>
    <col min="4" max="4" width="18.42578125" style="15" bestFit="1" customWidth="1"/>
    <col min="5" max="5" width="24.5703125" style="66" customWidth="1"/>
    <col min="6" max="7" width="12.140625" customWidth="1"/>
    <col min="8" max="8" width="9.140625" customWidth="1"/>
    <col min="9" max="10" width="14.5703125" bestFit="1" customWidth="1"/>
    <col min="11" max="11" width="49.42578125" customWidth="1"/>
    <col min="12" max="12" width="21" bestFit="1" customWidth="1"/>
    <col min="13" max="13" width="12.5703125" customWidth="1"/>
    <col min="14" max="14" width="64.7109375" bestFit="1" customWidth="1"/>
  </cols>
  <sheetData>
    <row r="2" spans="1:15" x14ac:dyDescent="0.25">
      <c r="A2" s="109" t="s">
        <v>336</v>
      </c>
    </row>
    <row r="3" spans="1:15" x14ac:dyDescent="0.25">
      <c r="A3" s="110" t="s">
        <v>337</v>
      </c>
    </row>
    <row r="4" spans="1:15" ht="16.5" thickBot="1" x14ac:dyDescent="0.3">
      <c r="A4" s="102" t="s">
        <v>7</v>
      </c>
      <c r="B4" s="4"/>
      <c r="L4" s="4"/>
      <c r="M4" s="4"/>
    </row>
    <row r="5" spans="1:15" ht="15" customHeight="1" x14ac:dyDescent="0.25">
      <c r="A5" s="125" t="s">
        <v>0</v>
      </c>
      <c r="B5" s="125" t="s">
        <v>256</v>
      </c>
      <c r="C5" s="129" t="s">
        <v>10</v>
      </c>
      <c r="D5" s="84"/>
      <c r="E5" s="72" t="s">
        <v>5</v>
      </c>
      <c r="F5" s="125" t="s">
        <v>3</v>
      </c>
      <c r="G5" s="131" t="s">
        <v>4</v>
      </c>
      <c r="H5" s="131" t="s">
        <v>2</v>
      </c>
      <c r="I5" s="131" t="s">
        <v>272</v>
      </c>
      <c r="J5" s="131" t="s">
        <v>1</v>
      </c>
      <c r="K5" s="55" t="s">
        <v>257</v>
      </c>
      <c r="L5" s="125" t="s">
        <v>258</v>
      </c>
      <c r="M5" s="80" t="s">
        <v>259</v>
      </c>
      <c r="N5" s="127" t="s">
        <v>6</v>
      </c>
    </row>
    <row r="6" spans="1:15" x14ac:dyDescent="0.25">
      <c r="A6" s="126"/>
      <c r="B6" s="126"/>
      <c r="C6" s="130"/>
      <c r="D6" s="85" t="s">
        <v>260</v>
      </c>
      <c r="E6" s="73"/>
      <c r="F6" s="126"/>
      <c r="G6" s="133"/>
      <c r="H6" s="132"/>
      <c r="I6" s="132"/>
      <c r="J6" s="132"/>
      <c r="K6" s="57"/>
      <c r="L6" s="126"/>
      <c r="M6" s="81"/>
      <c r="N6" s="128"/>
      <c r="O6" t="s">
        <v>338</v>
      </c>
    </row>
    <row r="7" spans="1:15" x14ac:dyDescent="0.25">
      <c r="A7" s="107" t="s">
        <v>321</v>
      </c>
      <c r="C7" s="69" t="s">
        <v>323</v>
      </c>
      <c r="D7" s="86"/>
      <c r="E7" s="69"/>
      <c r="F7" s="70"/>
      <c r="G7" s="70"/>
      <c r="H7" s="6"/>
      <c r="I7" s="71"/>
      <c r="J7" s="71"/>
      <c r="K7" s="69"/>
      <c r="L7" s="82"/>
      <c r="N7" s="56"/>
    </row>
    <row r="8" spans="1:15" x14ac:dyDescent="0.25">
      <c r="A8" s="107" t="s">
        <v>166</v>
      </c>
      <c r="B8" t="s">
        <v>145</v>
      </c>
      <c r="C8" s="69" t="s">
        <v>199</v>
      </c>
      <c r="D8" s="86">
        <v>53176</v>
      </c>
      <c r="E8" s="69" t="s">
        <v>275</v>
      </c>
      <c r="F8" s="70"/>
      <c r="G8" s="70"/>
      <c r="H8" s="6"/>
      <c r="I8" s="71" t="s">
        <v>274</v>
      </c>
      <c r="J8" s="71">
        <v>1689</v>
      </c>
      <c r="K8" s="69" t="s">
        <v>284</v>
      </c>
      <c r="L8" s="82" t="s">
        <v>283</v>
      </c>
      <c r="M8" t="s">
        <v>286</v>
      </c>
      <c r="N8" s="56" t="s">
        <v>285</v>
      </c>
    </row>
    <row r="9" spans="1:15" x14ac:dyDescent="0.25">
      <c r="A9" s="107" t="s">
        <v>266</v>
      </c>
      <c r="C9" s="69"/>
      <c r="D9" s="86"/>
      <c r="E9" s="69" t="s">
        <v>275</v>
      </c>
      <c r="F9" s="70"/>
      <c r="G9" s="70"/>
      <c r="H9" s="6" t="s">
        <v>273</v>
      </c>
      <c r="I9" s="79" t="s">
        <v>273</v>
      </c>
      <c r="J9" s="71"/>
      <c r="K9" s="69"/>
      <c r="N9" s="56"/>
      <c r="O9" t="s">
        <v>339</v>
      </c>
    </row>
    <row r="10" spans="1:15" x14ac:dyDescent="0.25">
      <c r="A10" s="107" t="s">
        <v>276</v>
      </c>
      <c r="B10" t="s">
        <v>245</v>
      </c>
      <c r="C10" s="69" t="s">
        <v>185</v>
      </c>
      <c r="D10" s="86"/>
      <c r="E10" s="69" t="s">
        <v>273</v>
      </c>
      <c r="F10" s="70"/>
      <c r="G10" s="70"/>
      <c r="H10" s="64"/>
      <c r="I10" s="71"/>
      <c r="J10" s="71">
        <v>5500</v>
      </c>
      <c r="K10" s="69">
        <v>4402042</v>
      </c>
      <c r="N10" s="65"/>
      <c r="O10" t="s">
        <v>341</v>
      </c>
    </row>
    <row r="11" spans="1:15" x14ac:dyDescent="0.25">
      <c r="A11" s="107" t="s">
        <v>276</v>
      </c>
      <c r="C11" s="69" t="s">
        <v>261</v>
      </c>
      <c r="D11" s="86"/>
      <c r="E11" s="69"/>
      <c r="F11" s="70"/>
      <c r="G11" s="70"/>
      <c r="H11" s="64" t="s">
        <v>16</v>
      </c>
      <c r="I11" s="71"/>
      <c r="J11" s="71"/>
      <c r="K11" s="69"/>
      <c r="N11" s="65"/>
      <c r="O11" t="s">
        <v>341</v>
      </c>
    </row>
    <row r="12" spans="1:15" x14ac:dyDescent="0.25">
      <c r="A12" s="107" t="s">
        <v>147</v>
      </c>
      <c r="B12" t="s">
        <v>146</v>
      </c>
      <c r="C12" s="69" t="s">
        <v>200</v>
      </c>
      <c r="D12" s="86"/>
      <c r="E12" s="69"/>
      <c r="F12" s="70"/>
      <c r="G12" s="70"/>
      <c r="H12" s="6"/>
      <c r="I12" s="69"/>
      <c r="J12" s="69">
        <v>555</v>
      </c>
      <c r="K12" s="69">
        <v>4402042</v>
      </c>
      <c r="N12" s="111"/>
    </row>
    <row r="13" spans="1:15" x14ac:dyDescent="0.25">
      <c r="A13" s="107" t="s">
        <v>147</v>
      </c>
      <c r="B13" t="s">
        <v>146</v>
      </c>
      <c r="C13" s="69" t="s">
        <v>201</v>
      </c>
      <c r="D13" s="86"/>
      <c r="E13" s="69"/>
      <c r="F13" s="70"/>
      <c r="G13" s="70"/>
      <c r="H13" s="6"/>
      <c r="I13" s="69"/>
      <c r="J13" s="69">
        <v>380</v>
      </c>
      <c r="K13" s="69">
        <v>4402042</v>
      </c>
      <c r="N13" s="111"/>
    </row>
    <row r="14" spans="1:15" x14ac:dyDescent="0.25">
      <c r="A14" s="107" t="s">
        <v>167</v>
      </c>
      <c r="B14" t="s">
        <v>146</v>
      </c>
      <c r="C14" s="69" t="s">
        <v>202</v>
      </c>
      <c r="D14" s="86"/>
      <c r="E14" s="69"/>
      <c r="F14" s="70"/>
      <c r="G14" s="70"/>
      <c r="H14" s="6"/>
      <c r="I14" s="69"/>
      <c r="J14" s="69">
        <v>275</v>
      </c>
      <c r="K14" s="69">
        <v>4402042</v>
      </c>
      <c r="N14" s="12"/>
    </row>
    <row r="15" spans="1:15" x14ac:dyDescent="0.25">
      <c r="A15" s="107" t="s">
        <v>324</v>
      </c>
      <c r="C15" s="69"/>
      <c r="D15" s="86"/>
      <c r="E15" s="69"/>
      <c r="F15" s="70"/>
      <c r="G15" s="70"/>
      <c r="H15" s="6"/>
      <c r="I15" s="69"/>
      <c r="J15" s="69"/>
      <c r="K15" s="69"/>
      <c r="N15" s="12"/>
    </row>
    <row r="16" spans="1:15" x14ac:dyDescent="0.25">
      <c r="A16" s="107" t="s">
        <v>148</v>
      </c>
      <c r="B16" t="s">
        <v>146</v>
      </c>
      <c r="C16" s="69" t="s">
        <v>203</v>
      </c>
      <c r="D16" s="86"/>
      <c r="E16" s="69"/>
      <c r="F16" s="70"/>
      <c r="G16" s="70"/>
      <c r="H16" s="6"/>
      <c r="I16" s="71"/>
      <c r="J16" s="71">
        <v>1699</v>
      </c>
      <c r="K16" s="69">
        <v>4402042</v>
      </c>
      <c r="N16" s="12"/>
    </row>
    <row r="17" spans="1:15" x14ac:dyDescent="0.25">
      <c r="A17" s="83" t="s">
        <v>328</v>
      </c>
      <c r="B17" t="s">
        <v>253</v>
      </c>
      <c r="C17" s="69" t="s">
        <v>238</v>
      </c>
      <c r="D17" s="86"/>
      <c r="E17" s="69"/>
      <c r="F17" s="70"/>
      <c r="G17" s="70"/>
      <c r="H17" s="60"/>
      <c r="I17" s="71"/>
      <c r="J17" s="71">
        <v>1800</v>
      </c>
      <c r="K17" s="69">
        <v>4402042</v>
      </c>
      <c r="N17" s="58"/>
    </row>
    <row r="18" spans="1:15" x14ac:dyDescent="0.25">
      <c r="A18" s="83" t="s">
        <v>329</v>
      </c>
      <c r="B18" t="s">
        <v>254</v>
      </c>
      <c r="C18" s="69" t="s">
        <v>239</v>
      </c>
      <c r="D18" s="86"/>
      <c r="E18" s="69"/>
      <c r="F18" s="70"/>
      <c r="G18" s="70"/>
      <c r="H18" s="60"/>
      <c r="I18" s="69"/>
      <c r="J18" s="69">
        <v>165</v>
      </c>
      <c r="K18" s="69">
        <v>4402042</v>
      </c>
      <c r="N18" s="58"/>
    </row>
    <row r="19" spans="1:15" x14ac:dyDescent="0.25">
      <c r="A19" s="83" t="s">
        <v>182</v>
      </c>
      <c r="B19" t="s">
        <v>254</v>
      </c>
      <c r="C19" s="69" t="s">
        <v>240</v>
      </c>
      <c r="D19" s="86"/>
      <c r="E19" s="69"/>
      <c r="F19" s="70"/>
      <c r="G19" s="70"/>
      <c r="H19" s="60"/>
      <c r="I19" s="69"/>
      <c r="J19" s="69">
        <v>235</v>
      </c>
      <c r="K19" s="69">
        <v>4402042</v>
      </c>
      <c r="N19" s="58"/>
    </row>
    <row r="20" spans="1:15" x14ac:dyDescent="0.25">
      <c r="A20" s="83" t="s">
        <v>182</v>
      </c>
      <c r="B20" t="s">
        <v>254</v>
      </c>
      <c r="C20" s="69" t="s">
        <v>262</v>
      </c>
      <c r="D20" s="86"/>
      <c r="E20" s="69"/>
      <c r="F20" s="70"/>
      <c r="G20" s="70"/>
      <c r="H20" s="60"/>
      <c r="I20" s="69"/>
      <c r="J20" s="69">
        <v>200</v>
      </c>
      <c r="K20" s="69">
        <v>4402042</v>
      </c>
      <c r="N20" s="58"/>
    </row>
    <row r="21" spans="1:15" x14ac:dyDescent="0.25">
      <c r="A21" s="107" t="s">
        <v>269</v>
      </c>
      <c r="C21" s="69"/>
      <c r="D21" s="86"/>
      <c r="E21" s="69"/>
      <c r="F21" s="70"/>
      <c r="G21" s="70"/>
      <c r="H21" s="60"/>
      <c r="I21" s="69"/>
      <c r="J21" s="69"/>
      <c r="K21" s="69"/>
      <c r="N21" s="58"/>
      <c r="O21" t="s">
        <v>339</v>
      </c>
    </row>
    <row r="22" spans="1:15" x14ac:dyDescent="0.25">
      <c r="A22" s="107" t="s">
        <v>330</v>
      </c>
      <c r="C22" s="69"/>
      <c r="D22" s="86"/>
      <c r="E22" s="69"/>
      <c r="F22" s="70"/>
      <c r="G22" s="70"/>
      <c r="H22" s="60"/>
      <c r="I22" s="69"/>
      <c r="J22" s="69"/>
      <c r="K22" s="69"/>
      <c r="N22" s="58"/>
      <c r="O22" t="s">
        <v>347</v>
      </c>
    </row>
    <row r="23" spans="1:15" x14ac:dyDescent="0.25">
      <c r="A23" s="107" t="s">
        <v>322</v>
      </c>
      <c r="C23" s="69" t="s">
        <v>320</v>
      </c>
      <c r="D23" s="86"/>
      <c r="E23" s="69"/>
      <c r="F23" s="70"/>
      <c r="G23" s="70"/>
      <c r="H23" s="60"/>
      <c r="I23" s="69"/>
      <c r="J23" s="69"/>
      <c r="K23" s="69"/>
      <c r="N23" s="58"/>
    </row>
    <row r="24" spans="1:15" x14ac:dyDescent="0.25">
      <c r="A24" s="107" t="s">
        <v>331</v>
      </c>
      <c r="C24" s="69"/>
      <c r="D24" s="86"/>
      <c r="E24" s="69"/>
      <c r="F24" s="70"/>
      <c r="G24" s="70"/>
      <c r="H24" s="60"/>
      <c r="I24" s="69"/>
      <c r="J24" s="69"/>
      <c r="K24" s="69"/>
      <c r="N24" s="58"/>
    </row>
    <row r="25" spans="1:15" x14ac:dyDescent="0.25">
      <c r="A25" s="107" t="s">
        <v>332</v>
      </c>
      <c r="C25" s="69"/>
      <c r="D25" s="86"/>
      <c r="E25" s="69"/>
      <c r="F25" s="70"/>
      <c r="G25" s="70"/>
      <c r="H25" s="60"/>
      <c r="I25" s="69"/>
      <c r="J25" s="69"/>
      <c r="K25" s="69"/>
      <c r="N25" s="58"/>
      <c r="O25" t="s">
        <v>348</v>
      </c>
    </row>
    <row r="26" spans="1:15" x14ac:dyDescent="0.25">
      <c r="A26" s="107" t="s">
        <v>333</v>
      </c>
      <c r="C26" s="69"/>
      <c r="D26" s="86"/>
      <c r="E26" s="69"/>
      <c r="F26" s="70"/>
      <c r="G26" s="70"/>
      <c r="H26" s="60"/>
      <c r="I26" s="69"/>
      <c r="J26" s="69"/>
      <c r="K26" s="69"/>
      <c r="N26" s="58"/>
    </row>
    <row r="27" spans="1:15" x14ac:dyDescent="0.25">
      <c r="A27" s="107" t="s">
        <v>158</v>
      </c>
      <c r="B27" t="s">
        <v>141</v>
      </c>
      <c r="C27" s="69" t="s">
        <v>190</v>
      </c>
      <c r="D27" s="86">
        <v>7810188</v>
      </c>
      <c r="E27" s="69" t="s">
        <v>275</v>
      </c>
      <c r="F27" s="70"/>
      <c r="G27" s="70"/>
      <c r="H27" s="6" t="s">
        <v>9</v>
      </c>
      <c r="I27" s="90" t="s">
        <v>274</v>
      </c>
      <c r="J27" s="69">
        <v>84</v>
      </c>
      <c r="K27" s="69" t="s">
        <v>287</v>
      </c>
      <c r="M27">
        <v>7134683573</v>
      </c>
      <c r="N27" s="88" t="s">
        <v>288</v>
      </c>
    </row>
    <row r="28" spans="1:15" x14ac:dyDescent="0.25">
      <c r="A28" s="107" t="s">
        <v>184</v>
      </c>
      <c r="B28" t="s">
        <v>247</v>
      </c>
      <c r="C28" s="69" t="s">
        <v>243</v>
      </c>
      <c r="D28" s="86"/>
      <c r="E28" s="69"/>
      <c r="F28" s="70"/>
      <c r="G28" s="70"/>
      <c r="H28" s="60" t="s">
        <v>13</v>
      </c>
      <c r="I28" s="90"/>
      <c r="J28" s="69">
        <v>308</v>
      </c>
      <c r="K28" s="69">
        <v>4402042</v>
      </c>
      <c r="N28" s="46"/>
    </row>
    <row r="29" spans="1:15" x14ac:dyDescent="0.25">
      <c r="A29" s="107" t="s">
        <v>159</v>
      </c>
      <c r="B29" t="s">
        <v>141</v>
      </c>
      <c r="C29" s="69" t="s">
        <v>191</v>
      </c>
      <c r="D29" s="86" t="s">
        <v>289</v>
      </c>
      <c r="E29" s="69" t="s">
        <v>275</v>
      </c>
      <c r="F29" s="70"/>
      <c r="G29" s="70"/>
      <c r="H29" s="6" t="s">
        <v>9</v>
      </c>
      <c r="I29" s="90" t="s">
        <v>274</v>
      </c>
      <c r="J29" s="69">
        <v>135</v>
      </c>
      <c r="K29" s="69" t="s">
        <v>290</v>
      </c>
      <c r="M29">
        <v>7704489042</v>
      </c>
      <c r="N29" s="12"/>
    </row>
    <row r="30" spans="1:15" x14ac:dyDescent="0.25">
      <c r="A30" s="107" t="s">
        <v>268</v>
      </c>
      <c r="C30" s="69"/>
      <c r="D30" s="86"/>
      <c r="E30" s="69"/>
      <c r="F30" s="70"/>
      <c r="G30" s="70"/>
      <c r="H30" s="6"/>
      <c r="I30" s="90"/>
      <c r="J30" s="69"/>
      <c r="K30" s="69"/>
      <c r="N30" s="12"/>
      <c r="O30" t="s">
        <v>346</v>
      </c>
    </row>
    <row r="31" spans="1:15" x14ac:dyDescent="0.25">
      <c r="A31" s="107" t="s">
        <v>161</v>
      </c>
      <c r="B31" t="s">
        <v>143</v>
      </c>
      <c r="C31" s="69" t="s">
        <v>193</v>
      </c>
      <c r="D31" s="86" t="s">
        <v>282</v>
      </c>
      <c r="E31" s="69" t="s">
        <v>275</v>
      </c>
      <c r="F31" s="70"/>
      <c r="G31" s="70"/>
      <c r="H31" s="6" t="s">
        <v>13</v>
      </c>
      <c r="I31" s="90" t="s">
        <v>274</v>
      </c>
      <c r="J31" s="69">
        <v>267</v>
      </c>
      <c r="K31" s="69" t="s">
        <v>277</v>
      </c>
      <c r="L31" s="82" t="s">
        <v>278</v>
      </c>
      <c r="M31">
        <v>7133576295</v>
      </c>
      <c r="N31" s="12" t="s">
        <v>279</v>
      </c>
    </row>
    <row r="32" spans="1:15" x14ac:dyDescent="0.25">
      <c r="A32" s="101" t="s">
        <v>183</v>
      </c>
      <c r="B32" t="s">
        <v>255</v>
      </c>
      <c r="C32" s="69" t="s">
        <v>241</v>
      </c>
      <c r="D32" s="86"/>
      <c r="E32" s="69"/>
      <c r="F32" s="70"/>
      <c r="G32" s="70"/>
      <c r="H32" s="60"/>
      <c r="I32" s="69"/>
      <c r="J32" s="69">
        <v>100</v>
      </c>
      <c r="K32" s="69">
        <v>4402042</v>
      </c>
      <c r="N32" s="58"/>
    </row>
    <row r="33" spans="1:37" x14ac:dyDescent="0.25">
      <c r="A33" s="107" t="s">
        <v>176</v>
      </c>
      <c r="B33" t="s">
        <v>154</v>
      </c>
      <c r="C33" s="69" t="s">
        <v>213</v>
      </c>
      <c r="D33" s="86">
        <v>38344</v>
      </c>
      <c r="E33" s="69" t="s">
        <v>275</v>
      </c>
      <c r="F33" s="70">
        <v>44531</v>
      </c>
      <c r="G33" s="70">
        <v>44591</v>
      </c>
      <c r="H33" s="60" t="s">
        <v>14</v>
      </c>
      <c r="I33" s="90" t="s">
        <v>274</v>
      </c>
      <c r="J33" s="69">
        <v>591</v>
      </c>
      <c r="K33" s="69" t="s">
        <v>291</v>
      </c>
      <c r="L33" s="82" t="s">
        <v>293</v>
      </c>
      <c r="M33">
        <v>3034688660</v>
      </c>
      <c r="N33" s="89" t="s">
        <v>292</v>
      </c>
    </row>
    <row r="34" spans="1:37" x14ac:dyDescent="0.25">
      <c r="A34" s="107" t="s">
        <v>160</v>
      </c>
      <c r="B34" t="s">
        <v>142</v>
      </c>
      <c r="C34" s="69" t="s">
        <v>192</v>
      </c>
      <c r="D34" s="86" t="s">
        <v>282</v>
      </c>
      <c r="E34" s="69" t="s">
        <v>275</v>
      </c>
      <c r="F34" s="70"/>
      <c r="G34" s="70"/>
      <c r="H34" s="6" t="s">
        <v>13</v>
      </c>
      <c r="I34" s="69" t="s">
        <v>274</v>
      </c>
      <c r="J34" s="69">
        <v>302</v>
      </c>
      <c r="K34" s="69">
        <v>4402042</v>
      </c>
      <c r="L34" s="82" t="s">
        <v>294</v>
      </c>
      <c r="M34">
        <v>2815790000</v>
      </c>
      <c r="N34" s="12"/>
    </row>
    <row r="35" spans="1:37" x14ac:dyDescent="0.25">
      <c r="A35" s="107" t="s">
        <v>155</v>
      </c>
      <c r="B35" t="s">
        <v>246</v>
      </c>
      <c r="C35" s="69" t="s">
        <v>186</v>
      </c>
      <c r="D35" s="86" t="s">
        <v>282</v>
      </c>
      <c r="E35" s="69" t="s">
        <v>275</v>
      </c>
      <c r="F35" s="70"/>
      <c r="G35" s="70"/>
      <c r="H35" s="6" t="s">
        <v>13</v>
      </c>
      <c r="I35" s="69" t="s">
        <v>274</v>
      </c>
      <c r="J35" s="69">
        <v>666</v>
      </c>
      <c r="K35" s="91" t="s">
        <v>298</v>
      </c>
      <c r="L35" t="s">
        <v>296</v>
      </c>
      <c r="N35" s="12" t="s">
        <v>297</v>
      </c>
    </row>
    <row r="36" spans="1:37" x14ac:dyDescent="0.25">
      <c r="A36" s="107" t="s">
        <v>155</v>
      </c>
      <c r="B36" t="s">
        <v>246</v>
      </c>
      <c r="C36" s="69" t="s">
        <v>187</v>
      </c>
      <c r="D36" s="86" t="s">
        <v>282</v>
      </c>
      <c r="E36" s="69" t="s">
        <v>275</v>
      </c>
      <c r="F36" s="70"/>
      <c r="G36" s="70"/>
      <c r="H36" s="6" t="s">
        <v>13</v>
      </c>
      <c r="I36" s="69" t="s">
        <v>274</v>
      </c>
      <c r="J36" s="69">
        <v>536</v>
      </c>
      <c r="K36" s="69" t="s">
        <v>298</v>
      </c>
      <c r="L36" t="s">
        <v>296</v>
      </c>
      <c r="N36" s="12" t="s">
        <v>297</v>
      </c>
    </row>
    <row r="37" spans="1:37" x14ac:dyDescent="0.25">
      <c r="A37" s="107" t="s">
        <v>326</v>
      </c>
      <c r="C37" s="69"/>
      <c r="D37" s="86"/>
      <c r="E37" s="69"/>
      <c r="F37" s="70"/>
      <c r="G37" s="70"/>
      <c r="H37" s="6"/>
      <c r="I37" s="69"/>
      <c r="J37" s="69"/>
      <c r="K37" s="69"/>
      <c r="N37" s="12"/>
      <c r="O37" t="s">
        <v>342</v>
      </c>
    </row>
    <row r="38" spans="1:37" x14ac:dyDescent="0.25">
      <c r="A38" s="107" t="s">
        <v>165</v>
      </c>
      <c r="B38" t="s">
        <v>248</v>
      </c>
      <c r="C38" s="69" t="s">
        <v>198</v>
      </c>
      <c r="D38" s="86">
        <v>10975</v>
      </c>
      <c r="E38" s="69" t="s">
        <v>275</v>
      </c>
      <c r="F38" s="70"/>
      <c r="G38" s="70"/>
      <c r="H38" s="6" t="s">
        <v>13</v>
      </c>
      <c r="I38" s="69" t="s">
        <v>301</v>
      </c>
      <c r="J38" s="69">
        <v>71</v>
      </c>
      <c r="K38" s="69" t="s">
        <v>302</v>
      </c>
      <c r="L38" s="82" t="s">
        <v>299</v>
      </c>
      <c r="N38" s="12" t="s">
        <v>300</v>
      </c>
    </row>
    <row r="39" spans="1:37" x14ac:dyDescent="0.25">
      <c r="A39" s="107" t="s">
        <v>174</v>
      </c>
      <c r="B39" t="s">
        <v>250</v>
      </c>
      <c r="C39" s="69" t="s">
        <v>211</v>
      </c>
      <c r="D39" s="86"/>
      <c r="E39" s="69"/>
      <c r="F39" s="70">
        <v>44440</v>
      </c>
      <c r="G39" s="70">
        <v>44469</v>
      </c>
      <c r="H39" s="6"/>
      <c r="I39" s="69"/>
      <c r="J39" s="69">
        <v>300</v>
      </c>
      <c r="K39" s="69">
        <v>4402042</v>
      </c>
      <c r="N39" s="12"/>
      <c r="O39" t="s">
        <v>343</v>
      </c>
    </row>
    <row r="40" spans="1:37" x14ac:dyDescent="0.25">
      <c r="A40" s="107" t="s">
        <v>174</v>
      </c>
      <c r="B40" t="s">
        <v>255</v>
      </c>
      <c r="C40" s="69" t="s">
        <v>242</v>
      </c>
      <c r="D40" s="86"/>
      <c r="E40" s="69"/>
      <c r="F40" s="70">
        <v>44228</v>
      </c>
      <c r="G40" s="70">
        <v>44255</v>
      </c>
      <c r="H40" s="60"/>
      <c r="I40" s="69"/>
      <c r="J40" s="69">
        <v>399</v>
      </c>
      <c r="K40" s="69">
        <v>4402042</v>
      </c>
      <c r="N40" s="58"/>
    </row>
    <row r="41" spans="1:37" x14ac:dyDescent="0.25">
      <c r="A41" s="101" t="s">
        <v>151</v>
      </c>
      <c r="B41" t="s">
        <v>150</v>
      </c>
      <c r="C41" s="69" t="s">
        <v>209</v>
      </c>
      <c r="D41" s="86"/>
      <c r="E41" s="69"/>
      <c r="F41" s="70">
        <v>44197</v>
      </c>
      <c r="G41" s="70">
        <v>44561</v>
      </c>
      <c r="H41" s="6"/>
      <c r="I41" s="69"/>
      <c r="J41" s="69">
        <v>175</v>
      </c>
      <c r="K41" s="69">
        <v>4402042</v>
      </c>
      <c r="N41" s="12"/>
    </row>
    <row r="42" spans="1:37" x14ac:dyDescent="0.25">
      <c r="A42" s="107" t="s">
        <v>181</v>
      </c>
      <c r="B42" t="s">
        <v>253</v>
      </c>
      <c r="C42" s="69" t="s">
        <v>237</v>
      </c>
      <c r="D42" s="86">
        <v>44186</v>
      </c>
      <c r="E42" s="69"/>
      <c r="F42" s="70"/>
      <c r="G42" s="70"/>
      <c r="H42" s="60" t="s">
        <v>9</v>
      </c>
      <c r="I42" s="69"/>
      <c r="J42" s="69">
        <v>610</v>
      </c>
      <c r="K42" s="69" t="s">
        <v>312</v>
      </c>
      <c r="M42">
        <v>8666325884</v>
      </c>
      <c r="N42" s="58"/>
    </row>
    <row r="43" spans="1:37" x14ac:dyDescent="0.25">
      <c r="A43" s="107" t="s">
        <v>156</v>
      </c>
      <c r="B43" t="s">
        <v>139</v>
      </c>
      <c r="C43" s="69" t="s">
        <v>188</v>
      </c>
      <c r="D43" s="86" t="s">
        <v>305</v>
      </c>
      <c r="E43" s="69" t="s">
        <v>306</v>
      </c>
      <c r="F43" s="70">
        <v>43333</v>
      </c>
      <c r="G43" s="70">
        <v>45526</v>
      </c>
      <c r="H43" s="6" t="s">
        <v>16</v>
      </c>
      <c r="I43" s="71" t="s">
        <v>274</v>
      </c>
      <c r="J43" s="71">
        <v>25665</v>
      </c>
      <c r="K43" s="69"/>
      <c r="L43" s="82" t="s">
        <v>308</v>
      </c>
      <c r="M43">
        <v>2814426619</v>
      </c>
      <c r="N43" s="77" t="s">
        <v>307</v>
      </c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</row>
    <row r="44" spans="1:37" x14ac:dyDescent="0.25">
      <c r="A44" s="107" t="s">
        <v>175</v>
      </c>
      <c r="B44" t="s">
        <v>251</v>
      </c>
      <c r="C44" s="69" t="s">
        <v>212</v>
      </c>
      <c r="D44" s="86" t="s">
        <v>309</v>
      </c>
      <c r="E44" s="69" t="s">
        <v>275</v>
      </c>
      <c r="F44" s="70"/>
      <c r="G44" s="70"/>
      <c r="H44" s="6" t="s">
        <v>13</v>
      </c>
      <c r="I44" s="69" t="s">
        <v>274</v>
      </c>
      <c r="J44" s="69">
        <v>245</v>
      </c>
      <c r="K44" s="69" t="s">
        <v>310</v>
      </c>
      <c r="M44" t="s">
        <v>311</v>
      </c>
      <c r="N44" s="12"/>
    </row>
    <row r="45" spans="1:37" x14ac:dyDescent="0.25">
      <c r="A45" s="107" t="s">
        <v>177</v>
      </c>
      <c r="B45" t="s">
        <v>153</v>
      </c>
      <c r="C45" s="69" t="s">
        <v>214</v>
      </c>
      <c r="D45" s="86"/>
      <c r="E45" s="69"/>
      <c r="F45" s="70">
        <v>44197</v>
      </c>
      <c r="G45" s="70">
        <v>44561</v>
      </c>
      <c r="H45" s="60"/>
      <c r="I45" s="69"/>
      <c r="J45" s="69">
        <v>47</v>
      </c>
      <c r="K45" s="69">
        <v>4402042</v>
      </c>
      <c r="N45" s="58"/>
    </row>
    <row r="46" spans="1:37" x14ac:dyDescent="0.25">
      <c r="A46" s="107" t="s">
        <v>313</v>
      </c>
      <c r="B46" t="s">
        <v>146</v>
      </c>
      <c r="C46" s="69" t="s">
        <v>204</v>
      </c>
      <c r="D46" s="86" t="s">
        <v>282</v>
      </c>
      <c r="E46" s="69" t="s">
        <v>275</v>
      </c>
      <c r="F46" s="70"/>
      <c r="G46" s="70"/>
      <c r="H46" s="6" t="s">
        <v>13</v>
      </c>
      <c r="I46" s="69"/>
      <c r="J46" s="69">
        <v>107</v>
      </c>
      <c r="K46" s="69" t="s">
        <v>314</v>
      </c>
      <c r="M46">
        <v>8444643549</v>
      </c>
      <c r="N46" s="12" t="s">
        <v>315</v>
      </c>
      <c r="O46" t="s">
        <v>345</v>
      </c>
    </row>
    <row r="47" spans="1:37" x14ac:dyDescent="0.25">
      <c r="A47" s="107" t="s">
        <v>295</v>
      </c>
      <c r="C47" s="69"/>
      <c r="D47" s="86"/>
      <c r="E47" s="69"/>
      <c r="F47" s="70"/>
      <c r="G47" s="70"/>
      <c r="H47" s="6"/>
      <c r="I47" s="69"/>
      <c r="J47" s="69"/>
      <c r="K47" s="69"/>
      <c r="N47" s="12"/>
      <c r="O47" t="s">
        <v>344</v>
      </c>
    </row>
    <row r="48" spans="1:37" x14ac:dyDescent="0.25">
      <c r="A48" s="107" t="s">
        <v>168</v>
      </c>
      <c r="B48" t="s">
        <v>153</v>
      </c>
      <c r="C48" s="69" t="s">
        <v>205</v>
      </c>
      <c r="D48" s="86"/>
      <c r="E48" s="69"/>
      <c r="F48" s="70">
        <v>44197</v>
      </c>
      <c r="G48" s="70">
        <v>44227</v>
      </c>
      <c r="H48" s="6"/>
      <c r="I48" s="71"/>
      <c r="J48" s="71">
        <v>1100</v>
      </c>
      <c r="K48" s="69">
        <v>4402042</v>
      </c>
      <c r="N48" s="12"/>
    </row>
    <row r="49" spans="1:15" x14ac:dyDescent="0.25">
      <c r="A49" s="101" t="s">
        <v>152</v>
      </c>
      <c r="B49" t="s">
        <v>153</v>
      </c>
      <c r="C49" s="69" t="s">
        <v>215</v>
      </c>
      <c r="D49" s="86"/>
      <c r="E49" s="69"/>
      <c r="F49" s="70">
        <v>44197</v>
      </c>
      <c r="G49" s="70">
        <v>44561</v>
      </c>
      <c r="H49" s="60"/>
      <c r="I49" s="69"/>
      <c r="J49" s="69">
        <v>246</v>
      </c>
      <c r="K49" s="69">
        <v>4402042</v>
      </c>
      <c r="N49" s="78"/>
    </row>
    <row r="50" spans="1:15" x14ac:dyDescent="0.25">
      <c r="A50" s="107" t="s">
        <v>162</v>
      </c>
      <c r="B50" t="s">
        <v>143</v>
      </c>
      <c r="C50" s="69" t="s">
        <v>194</v>
      </c>
      <c r="D50" s="86"/>
      <c r="E50" s="69" t="s">
        <v>275</v>
      </c>
      <c r="F50" s="70"/>
      <c r="G50" s="70"/>
      <c r="H50" s="6" t="s">
        <v>13</v>
      </c>
      <c r="I50" s="69"/>
      <c r="J50" s="69">
        <v>769</v>
      </c>
      <c r="K50" s="69">
        <v>4402042</v>
      </c>
      <c r="N50" s="75"/>
    </row>
    <row r="51" spans="1:15" x14ac:dyDescent="0.25">
      <c r="A51" s="107" t="s">
        <v>180</v>
      </c>
      <c r="B51" t="s">
        <v>252</v>
      </c>
      <c r="C51" s="69" t="s">
        <v>236</v>
      </c>
      <c r="D51" s="86"/>
      <c r="E51" s="69"/>
      <c r="F51" s="70">
        <v>44197</v>
      </c>
      <c r="G51" s="70">
        <v>44561</v>
      </c>
      <c r="H51" s="60"/>
      <c r="I51" s="69"/>
      <c r="J51" s="69">
        <v>105</v>
      </c>
      <c r="K51" s="69">
        <v>4402042</v>
      </c>
      <c r="N51" s="52"/>
    </row>
    <row r="52" spans="1:15" x14ac:dyDescent="0.25">
      <c r="A52" s="107" t="s">
        <v>265</v>
      </c>
      <c r="C52" s="69"/>
      <c r="D52" s="86"/>
      <c r="E52" s="69"/>
      <c r="F52" s="70"/>
      <c r="G52" s="70"/>
      <c r="H52" s="60"/>
      <c r="I52" s="69"/>
      <c r="J52" s="69"/>
      <c r="K52" s="69"/>
      <c r="N52" s="52"/>
      <c r="O52" t="s">
        <v>339</v>
      </c>
    </row>
    <row r="53" spans="1:15" x14ac:dyDescent="0.25">
      <c r="A53" s="107" t="s">
        <v>264</v>
      </c>
      <c r="C53" s="69" t="s">
        <v>320</v>
      </c>
      <c r="D53" s="86"/>
      <c r="E53" s="69"/>
      <c r="F53" s="70"/>
      <c r="G53" s="70"/>
      <c r="H53" s="60"/>
      <c r="I53" s="69"/>
      <c r="J53" s="69"/>
      <c r="K53" s="69"/>
      <c r="N53" s="52"/>
    </row>
    <row r="54" spans="1:15" s="92" customFormat="1" x14ac:dyDescent="0.25">
      <c r="A54" s="107" t="s">
        <v>316</v>
      </c>
      <c r="B54" s="92" t="s">
        <v>318</v>
      </c>
      <c r="C54" s="90" t="s">
        <v>317</v>
      </c>
      <c r="D54" s="93" t="s">
        <v>282</v>
      </c>
      <c r="E54" s="90"/>
      <c r="F54" s="94"/>
      <c r="G54" s="94"/>
      <c r="H54" s="95"/>
      <c r="I54" s="90"/>
      <c r="J54" s="90">
        <v>333</v>
      </c>
      <c r="K54" s="90" t="s">
        <v>319</v>
      </c>
      <c r="M54">
        <v>9492735977</v>
      </c>
      <c r="N54" s="96"/>
    </row>
    <row r="55" spans="1:15" x14ac:dyDescent="0.25">
      <c r="A55" s="107" t="s">
        <v>178</v>
      </c>
      <c r="B55" t="s">
        <v>153</v>
      </c>
      <c r="C55" s="69" t="s">
        <v>216</v>
      </c>
      <c r="D55" s="86"/>
      <c r="E55" s="69"/>
      <c r="F55" s="70">
        <v>44197</v>
      </c>
      <c r="G55" s="70">
        <v>44561</v>
      </c>
      <c r="H55" s="60"/>
      <c r="I55" s="69"/>
      <c r="J55" s="69">
        <v>362</v>
      </c>
      <c r="K55" s="69">
        <v>4402042</v>
      </c>
      <c r="N55" s="52"/>
    </row>
    <row r="56" spans="1:15" x14ac:dyDescent="0.25">
      <c r="A56" s="107" t="s">
        <v>149</v>
      </c>
      <c r="B56" t="s">
        <v>146</v>
      </c>
      <c r="C56" s="69" t="s">
        <v>244</v>
      </c>
      <c r="D56" s="86"/>
      <c r="E56" s="69"/>
      <c r="F56" s="70">
        <v>44197</v>
      </c>
      <c r="G56" s="70">
        <v>44561</v>
      </c>
      <c r="H56" s="60"/>
      <c r="I56" s="71"/>
      <c r="J56" s="71">
        <v>5500</v>
      </c>
      <c r="K56" s="69">
        <v>4402042</v>
      </c>
      <c r="N56" s="52"/>
    </row>
    <row r="57" spans="1:15" x14ac:dyDescent="0.25">
      <c r="A57" s="107" t="s">
        <v>325</v>
      </c>
      <c r="C57" s="69"/>
      <c r="D57" s="86"/>
      <c r="E57" s="69"/>
      <c r="F57" s="70"/>
      <c r="G57" s="70"/>
      <c r="H57" s="60"/>
      <c r="I57" s="71"/>
      <c r="J57" s="71"/>
      <c r="K57" s="69"/>
      <c r="N57" s="52"/>
    </row>
    <row r="58" spans="1:15" x14ac:dyDescent="0.25">
      <c r="A58" s="107" t="s">
        <v>179</v>
      </c>
      <c r="B58" t="s">
        <v>153</v>
      </c>
      <c r="C58" s="69" t="s">
        <v>217</v>
      </c>
      <c r="D58" s="86"/>
      <c r="E58" s="69"/>
      <c r="F58" s="70">
        <v>44197</v>
      </c>
      <c r="G58" s="70">
        <v>44561</v>
      </c>
      <c r="H58" s="60"/>
      <c r="I58" s="69"/>
      <c r="J58" s="69">
        <v>48</v>
      </c>
      <c r="K58" s="69">
        <v>4402042</v>
      </c>
      <c r="N58" s="52"/>
    </row>
    <row r="59" spans="1:15" x14ac:dyDescent="0.25">
      <c r="A59" s="107" t="s">
        <v>179</v>
      </c>
      <c r="B59" t="s">
        <v>153</v>
      </c>
      <c r="C59" s="69" t="s">
        <v>218</v>
      </c>
      <c r="D59" s="86"/>
      <c r="E59" s="69"/>
      <c r="F59" s="70">
        <v>44197</v>
      </c>
      <c r="G59" s="70">
        <v>44561</v>
      </c>
      <c r="H59" s="60"/>
      <c r="I59" s="69"/>
      <c r="J59" s="69">
        <v>64</v>
      </c>
      <c r="K59" s="69">
        <v>4402042</v>
      </c>
      <c r="N59" s="52"/>
    </row>
    <row r="60" spans="1:15" x14ac:dyDescent="0.25">
      <c r="A60" s="107" t="s">
        <v>179</v>
      </c>
      <c r="B60" t="s">
        <v>153</v>
      </c>
      <c r="C60" s="69" t="s">
        <v>219</v>
      </c>
      <c r="D60" s="86"/>
      <c r="E60" s="69"/>
      <c r="F60" s="70">
        <v>44197</v>
      </c>
      <c r="G60" s="70">
        <v>44561</v>
      </c>
      <c r="H60" s="60"/>
      <c r="I60" s="69"/>
      <c r="J60" s="69">
        <v>983</v>
      </c>
      <c r="K60" s="69">
        <v>4402042</v>
      </c>
      <c r="N60" s="52"/>
    </row>
    <row r="61" spans="1:15" x14ac:dyDescent="0.25">
      <c r="A61" s="107" t="s">
        <v>179</v>
      </c>
      <c r="B61" t="s">
        <v>153</v>
      </c>
      <c r="C61" s="69" t="s">
        <v>220</v>
      </c>
      <c r="D61" s="86"/>
      <c r="E61" s="69"/>
      <c r="F61" s="70">
        <v>44197</v>
      </c>
      <c r="G61" s="70">
        <v>44561</v>
      </c>
      <c r="H61" s="60"/>
      <c r="I61" s="69"/>
      <c r="J61" s="69">
        <v>276</v>
      </c>
      <c r="K61" s="69">
        <v>4402042</v>
      </c>
      <c r="N61" s="52"/>
    </row>
    <row r="62" spans="1:15" x14ac:dyDescent="0.25">
      <c r="A62" s="107" t="s">
        <v>179</v>
      </c>
      <c r="B62" t="s">
        <v>153</v>
      </c>
      <c r="C62" s="69" t="s">
        <v>221</v>
      </c>
      <c r="D62" s="86"/>
      <c r="E62" s="69"/>
      <c r="F62" s="70">
        <v>44197</v>
      </c>
      <c r="G62" s="70">
        <v>44561</v>
      </c>
      <c r="H62" s="60"/>
      <c r="I62" s="69"/>
      <c r="J62" s="69">
        <v>138</v>
      </c>
      <c r="K62" s="69">
        <v>4402042</v>
      </c>
      <c r="N62" s="52"/>
    </row>
    <row r="63" spans="1:15" x14ac:dyDescent="0.25">
      <c r="A63" s="107" t="s">
        <v>179</v>
      </c>
      <c r="B63" t="s">
        <v>153</v>
      </c>
      <c r="C63" s="69" t="s">
        <v>222</v>
      </c>
      <c r="D63" s="86"/>
      <c r="E63" s="69"/>
      <c r="F63" s="70">
        <v>44409</v>
      </c>
      <c r="G63" s="70">
        <v>44439</v>
      </c>
      <c r="H63" s="60"/>
      <c r="I63" s="69"/>
      <c r="J63" s="69">
        <v>805</v>
      </c>
      <c r="K63" s="69">
        <v>4402042</v>
      </c>
      <c r="N63" s="52"/>
    </row>
    <row r="64" spans="1:15" x14ac:dyDescent="0.25">
      <c r="A64" s="107" t="s">
        <v>179</v>
      </c>
      <c r="B64" t="s">
        <v>153</v>
      </c>
      <c r="C64" s="69" t="s">
        <v>223</v>
      </c>
      <c r="D64" s="86"/>
      <c r="E64" s="69"/>
      <c r="F64" s="70">
        <v>44409</v>
      </c>
      <c r="G64" s="70">
        <v>44439</v>
      </c>
      <c r="H64" s="60"/>
      <c r="I64" s="69"/>
      <c r="J64" s="69">
        <v>155</v>
      </c>
      <c r="K64" s="69">
        <v>4402042</v>
      </c>
      <c r="N64" s="52"/>
    </row>
    <row r="65" spans="1:14" x14ac:dyDescent="0.25">
      <c r="A65" s="107" t="s">
        <v>179</v>
      </c>
      <c r="B65" t="s">
        <v>153</v>
      </c>
      <c r="C65" s="69" t="s">
        <v>224</v>
      </c>
      <c r="D65" s="86"/>
      <c r="E65" s="69"/>
      <c r="F65" s="70">
        <v>44409</v>
      </c>
      <c r="G65" s="70">
        <v>44439</v>
      </c>
      <c r="H65" s="60"/>
      <c r="I65" s="69"/>
      <c r="J65" s="69">
        <v>247</v>
      </c>
      <c r="K65" s="69">
        <v>4402042</v>
      </c>
      <c r="N65" s="52"/>
    </row>
    <row r="66" spans="1:14" x14ac:dyDescent="0.25">
      <c r="A66" s="107" t="s">
        <v>179</v>
      </c>
      <c r="B66" t="s">
        <v>153</v>
      </c>
      <c r="C66" s="69" t="s">
        <v>225</v>
      </c>
      <c r="D66" s="86"/>
      <c r="E66" s="69"/>
      <c r="F66" s="70">
        <v>44409</v>
      </c>
      <c r="G66" s="70">
        <v>44439</v>
      </c>
      <c r="H66" s="60"/>
      <c r="I66" s="69"/>
      <c r="J66" s="69">
        <v>916</v>
      </c>
      <c r="K66" s="69">
        <v>4402042</v>
      </c>
      <c r="N66" s="52"/>
    </row>
    <row r="67" spans="1:14" x14ac:dyDescent="0.25">
      <c r="A67" s="107" t="s">
        <v>179</v>
      </c>
      <c r="B67" t="s">
        <v>153</v>
      </c>
      <c r="C67" s="69" t="s">
        <v>226</v>
      </c>
      <c r="D67" s="86"/>
      <c r="E67" s="69"/>
      <c r="F67" s="70">
        <v>44409</v>
      </c>
      <c r="G67" s="70">
        <v>44439</v>
      </c>
      <c r="H67" s="60"/>
      <c r="I67" s="71"/>
      <c r="J67" s="71">
        <v>1824</v>
      </c>
      <c r="K67" s="69">
        <v>4402042</v>
      </c>
      <c r="N67" s="52"/>
    </row>
    <row r="68" spans="1:14" x14ac:dyDescent="0.25">
      <c r="A68" s="107" t="s">
        <v>179</v>
      </c>
      <c r="B68" t="s">
        <v>153</v>
      </c>
      <c r="C68" s="69" t="s">
        <v>227</v>
      </c>
      <c r="D68" s="86"/>
      <c r="E68" s="69"/>
      <c r="F68" s="70">
        <v>44409</v>
      </c>
      <c r="G68" s="70">
        <v>44439</v>
      </c>
      <c r="H68" s="60"/>
      <c r="I68" s="69"/>
      <c r="J68" s="69">
        <v>146</v>
      </c>
      <c r="K68" s="69">
        <v>4402042</v>
      </c>
      <c r="N68" s="52"/>
    </row>
    <row r="69" spans="1:14" x14ac:dyDescent="0.25">
      <c r="A69" s="107" t="s">
        <v>179</v>
      </c>
      <c r="B69" t="s">
        <v>153</v>
      </c>
      <c r="C69" s="69" t="s">
        <v>228</v>
      </c>
      <c r="D69" s="86"/>
      <c r="E69" s="69"/>
      <c r="F69" s="70">
        <v>44409</v>
      </c>
      <c r="G69" s="70">
        <v>44439</v>
      </c>
      <c r="H69" s="60"/>
      <c r="I69" s="69"/>
      <c r="J69" s="69">
        <v>147</v>
      </c>
      <c r="K69" s="69">
        <v>4402042</v>
      </c>
      <c r="N69" s="52"/>
    </row>
    <row r="70" spans="1:14" x14ac:dyDescent="0.25">
      <c r="A70" s="107" t="s">
        <v>179</v>
      </c>
      <c r="B70" t="s">
        <v>153</v>
      </c>
      <c r="C70" s="69" t="s">
        <v>229</v>
      </c>
      <c r="D70" s="86"/>
      <c r="E70" s="69"/>
      <c r="F70" s="70">
        <v>44197</v>
      </c>
      <c r="G70" s="70">
        <v>44561</v>
      </c>
      <c r="H70" s="60"/>
      <c r="I70" s="69"/>
      <c r="J70" s="69">
        <v>36</v>
      </c>
      <c r="K70" s="69">
        <v>4402042</v>
      </c>
      <c r="N70" s="52"/>
    </row>
    <row r="71" spans="1:14" x14ac:dyDescent="0.25">
      <c r="A71" s="107" t="s">
        <v>179</v>
      </c>
      <c r="B71" t="s">
        <v>153</v>
      </c>
      <c r="C71" s="69" t="s">
        <v>230</v>
      </c>
      <c r="D71" s="86"/>
      <c r="E71" s="69"/>
      <c r="F71" s="70">
        <v>44197</v>
      </c>
      <c r="G71" s="70">
        <v>44561</v>
      </c>
      <c r="H71" s="60"/>
      <c r="I71" s="69"/>
      <c r="J71" s="69">
        <v>58</v>
      </c>
      <c r="K71" s="69">
        <v>4402042</v>
      </c>
      <c r="N71" s="52"/>
    </row>
    <row r="72" spans="1:14" x14ac:dyDescent="0.25">
      <c r="A72" s="107" t="s">
        <v>179</v>
      </c>
      <c r="B72" t="s">
        <v>153</v>
      </c>
      <c r="C72" s="69" t="s">
        <v>231</v>
      </c>
      <c r="D72" s="86"/>
      <c r="E72" s="69"/>
      <c r="F72" s="70">
        <v>44197</v>
      </c>
      <c r="G72" s="70">
        <v>44561</v>
      </c>
      <c r="H72" s="60"/>
      <c r="I72" s="69"/>
      <c r="J72" s="69">
        <v>20</v>
      </c>
      <c r="K72" s="69">
        <v>4402042</v>
      </c>
      <c r="N72" s="52"/>
    </row>
    <row r="73" spans="1:14" x14ac:dyDescent="0.25">
      <c r="A73" s="107" t="s">
        <v>179</v>
      </c>
      <c r="B73" t="s">
        <v>153</v>
      </c>
      <c r="C73" s="69" t="s">
        <v>232</v>
      </c>
      <c r="D73" s="86"/>
      <c r="E73" s="69"/>
      <c r="F73" s="70">
        <v>44197</v>
      </c>
      <c r="G73" s="70">
        <v>44561</v>
      </c>
      <c r="H73" s="60"/>
      <c r="I73" s="69"/>
      <c r="J73" s="69">
        <v>199</v>
      </c>
      <c r="K73" s="69">
        <v>4402042</v>
      </c>
      <c r="N73" s="52"/>
    </row>
    <row r="74" spans="1:14" x14ac:dyDescent="0.25">
      <c r="A74" s="107" t="s">
        <v>179</v>
      </c>
      <c r="B74" t="s">
        <v>153</v>
      </c>
      <c r="C74" s="69" t="s">
        <v>233</v>
      </c>
      <c r="D74" s="86" t="s">
        <v>303</v>
      </c>
      <c r="E74" s="69"/>
      <c r="F74" s="70">
        <v>44197</v>
      </c>
      <c r="G74" s="70">
        <v>44561</v>
      </c>
      <c r="H74" s="60"/>
      <c r="I74" s="69"/>
      <c r="J74" s="69">
        <v>80</v>
      </c>
      <c r="K74" s="69">
        <v>4402042</v>
      </c>
      <c r="L74" s="82" t="s">
        <v>304</v>
      </c>
      <c r="M74">
        <v>18773257243</v>
      </c>
      <c r="N74" s="52"/>
    </row>
    <row r="75" spans="1:14" x14ac:dyDescent="0.25">
      <c r="A75" s="107" t="s">
        <v>179</v>
      </c>
      <c r="B75" t="s">
        <v>153</v>
      </c>
      <c r="C75" s="69" t="s">
        <v>234</v>
      </c>
      <c r="D75" s="86"/>
      <c r="E75" s="69"/>
      <c r="F75" s="70">
        <v>44197</v>
      </c>
      <c r="G75" s="70">
        <v>44561</v>
      </c>
      <c r="H75" s="60"/>
      <c r="I75" s="69"/>
      <c r="J75" s="69">
        <v>54</v>
      </c>
      <c r="K75" s="69">
        <v>4402042</v>
      </c>
      <c r="N75" s="52"/>
    </row>
    <row r="76" spans="1:14" x14ac:dyDescent="0.25">
      <c r="A76" s="107" t="s">
        <v>179</v>
      </c>
      <c r="B76" t="s">
        <v>252</v>
      </c>
      <c r="C76" s="69" t="s">
        <v>235</v>
      </c>
      <c r="D76" s="86"/>
      <c r="E76" s="69"/>
      <c r="F76" s="70">
        <v>44197</v>
      </c>
      <c r="G76" s="70">
        <v>44561</v>
      </c>
      <c r="H76" s="60"/>
      <c r="I76" s="69"/>
      <c r="J76" s="69">
        <v>86</v>
      </c>
      <c r="K76" s="69">
        <v>4402042</v>
      </c>
      <c r="N76" s="52"/>
    </row>
    <row r="77" spans="1:14" x14ac:dyDescent="0.25">
      <c r="A77" s="107" t="s">
        <v>172</v>
      </c>
      <c r="B77" t="s">
        <v>153</v>
      </c>
      <c r="C77" s="69" t="s">
        <v>172</v>
      </c>
      <c r="D77" s="86"/>
      <c r="E77" s="69"/>
      <c r="F77" s="70">
        <v>44197</v>
      </c>
      <c r="G77" s="70">
        <v>44561</v>
      </c>
      <c r="H77" s="6"/>
      <c r="I77" s="69"/>
      <c r="J77" s="69">
        <v>517</v>
      </c>
      <c r="K77" s="69">
        <v>4402042</v>
      </c>
      <c r="N77" s="75"/>
    </row>
    <row r="78" spans="1:14" x14ac:dyDescent="0.25">
      <c r="A78" s="107" t="s">
        <v>169</v>
      </c>
      <c r="B78" t="s">
        <v>146</v>
      </c>
      <c r="C78" s="69" t="s">
        <v>206</v>
      </c>
      <c r="D78" s="86"/>
      <c r="E78" s="69"/>
      <c r="F78" s="70">
        <v>44197</v>
      </c>
      <c r="G78" s="70">
        <v>44561</v>
      </c>
      <c r="H78" s="6"/>
      <c r="I78" s="69"/>
      <c r="J78" s="69">
        <v>999</v>
      </c>
      <c r="K78" s="69">
        <v>4402042</v>
      </c>
      <c r="N78" s="75"/>
    </row>
    <row r="79" spans="1:14" x14ac:dyDescent="0.25">
      <c r="A79" s="107" t="s">
        <v>271</v>
      </c>
      <c r="C79" s="69"/>
      <c r="D79" s="86"/>
      <c r="E79" s="69"/>
      <c r="F79" s="70"/>
      <c r="G79" s="70"/>
      <c r="H79" s="60"/>
      <c r="I79" s="71"/>
      <c r="J79" s="71"/>
      <c r="K79" s="69"/>
      <c r="N79" s="52"/>
    </row>
    <row r="80" spans="1:14" x14ac:dyDescent="0.25">
      <c r="A80" s="107" t="s">
        <v>270</v>
      </c>
      <c r="C80" s="69"/>
      <c r="D80" s="86"/>
      <c r="E80" s="69"/>
      <c r="F80" s="70"/>
      <c r="G80" s="70"/>
      <c r="H80" s="60"/>
      <c r="I80" s="71"/>
      <c r="J80" s="71"/>
      <c r="K80" s="69"/>
      <c r="N80" s="52"/>
    </row>
    <row r="81" spans="1:37" x14ac:dyDescent="0.25">
      <c r="A81" s="107" t="s">
        <v>170</v>
      </c>
      <c r="B81" t="s">
        <v>146</v>
      </c>
      <c r="C81" s="69" t="s">
        <v>207</v>
      </c>
      <c r="D81" s="86"/>
      <c r="E81" s="69"/>
      <c r="F81" s="70">
        <v>44197</v>
      </c>
      <c r="G81" s="70">
        <v>44561</v>
      </c>
      <c r="H81" s="6"/>
      <c r="I81" s="69"/>
      <c r="J81" s="69">
        <v>398</v>
      </c>
      <c r="K81" s="69">
        <v>4402042</v>
      </c>
      <c r="N81" s="75"/>
    </row>
    <row r="82" spans="1:37" x14ac:dyDescent="0.25">
      <c r="A82" s="107" t="s">
        <v>267</v>
      </c>
      <c r="C82" s="69"/>
      <c r="D82" s="86"/>
      <c r="E82" s="69"/>
      <c r="F82" s="70"/>
      <c r="G82" s="70"/>
      <c r="H82" s="6"/>
      <c r="I82" s="69"/>
      <c r="J82" s="69"/>
      <c r="K82" s="69"/>
      <c r="N82" s="75"/>
    </row>
    <row r="83" spans="1:37" x14ac:dyDescent="0.25">
      <c r="A83" s="107" t="s">
        <v>171</v>
      </c>
      <c r="B83" t="s">
        <v>146</v>
      </c>
      <c r="C83" s="69" t="s">
        <v>208</v>
      </c>
      <c r="D83" s="86"/>
      <c r="E83" s="69"/>
      <c r="F83" s="70">
        <v>44197</v>
      </c>
      <c r="G83" s="70">
        <v>44561</v>
      </c>
      <c r="H83" s="6"/>
      <c r="I83" s="69"/>
      <c r="J83" s="69">
        <v>55</v>
      </c>
      <c r="K83" s="69">
        <v>4402042</v>
      </c>
      <c r="N83" s="75"/>
      <c r="O83" t="s">
        <v>340</v>
      </c>
    </row>
    <row r="84" spans="1:37" x14ac:dyDescent="0.25">
      <c r="A84" s="107" t="s">
        <v>173</v>
      </c>
      <c r="B84" t="s">
        <v>249</v>
      </c>
      <c r="C84" s="69" t="s">
        <v>210</v>
      </c>
      <c r="D84" s="86"/>
      <c r="E84" s="69"/>
      <c r="F84" s="70">
        <v>44197</v>
      </c>
      <c r="G84" s="70">
        <v>44561</v>
      </c>
      <c r="H84" s="6"/>
      <c r="I84" s="69"/>
      <c r="J84" s="69">
        <v>59</v>
      </c>
      <c r="K84" s="69">
        <v>4402042</v>
      </c>
      <c r="N84" s="75"/>
    </row>
    <row r="85" spans="1:37" x14ac:dyDescent="0.25">
      <c r="A85" s="107" t="s">
        <v>157</v>
      </c>
      <c r="B85" t="s">
        <v>140</v>
      </c>
      <c r="C85" s="69" t="s">
        <v>189</v>
      </c>
      <c r="D85" s="86"/>
      <c r="E85" s="69"/>
      <c r="F85" s="70">
        <v>44197</v>
      </c>
      <c r="G85" s="70">
        <v>44561</v>
      </c>
      <c r="H85" s="6"/>
      <c r="I85" s="71"/>
      <c r="J85" s="71">
        <v>2275</v>
      </c>
      <c r="K85" s="69">
        <v>4402042</v>
      </c>
      <c r="N85" s="74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</row>
    <row r="86" spans="1:37" x14ac:dyDescent="0.25">
      <c r="A86" s="107" t="s">
        <v>164</v>
      </c>
      <c r="B86" t="s">
        <v>247</v>
      </c>
      <c r="C86" s="69" t="s">
        <v>197</v>
      </c>
      <c r="D86" s="86"/>
      <c r="E86" s="69"/>
      <c r="F86" s="70">
        <v>44197</v>
      </c>
      <c r="G86" s="70">
        <v>44561</v>
      </c>
      <c r="H86" s="6"/>
      <c r="I86" s="71"/>
      <c r="J86" s="71">
        <v>7200</v>
      </c>
      <c r="K86" s="69">
        <v>4402042</v>
      </c>
      <c r="N86" s="76"/>
    </row>
    <row r="87" spans="1:37" x14ac:dyDescent="0.25">
      <c r="A87" s="107" t="s">
        <v>144</v>
      </c>
      <c r="B87" t="s">
        <v>143</v>
      </c>
      <c r="C87" s="69" t="s">
        <v>195</v>
      </c>
      <c r="D87" s="86"/>
      <c r="E87" s="69"/>
      <c r="F87" s="70">
        <v>44197</v>
      </c>
      <c r="G87" s="70">
        <v>44561</v>
      </c>
      <c r="H87" s="6"/>
      <c r="I87" s="71"/>
      <c r="J87" s="71">
        <v>2702</v>
      </c>
      <c r="K87" s="69">
        <v>4402042</v>
      </c>
      <c r="N87" s="75"/>
    </row>
    <row r="88" spans="1:37" x14ac:dyDescent="0.25">
      <c r="A88" s="103" t="s">
        <v>327</v>
      </c>
      <c r="C88" s="69"/>
      <c r="D88" s="86"/>
      <c r="E88" s="69"/>
      <c r="F88" s="70"/>
      <c r="G88" s="70"/>
      <c r="H88" s="6"/>
      <c r="I88" s="71"/>
      <c r="J88" s="71"/>
      <c r="K88" s="69"/>
      <c r="N88" s="75"/>
    </row>
    <row r="89" spans="1:37" x14ac:dyDescent="0.25">
      <c r="A89" s="107" t="s">
        <v>163</v>
      </c>
      <c r="B89" t="s">
        <v>143</v>
      </c>
      <c r="C89" s="69" t="s">
        <v>196</v>
      </c>
      <c r="D89" s="86"/>
      <c r="E89" s="69"/>
      <c r="F89" s="70">
        <v>44197</v>
      </c>
      <c r="G89" s="70">
        <v>44561</v>
      </c>
      <c r="H89" s="6"/>
      <c r="I89" s="71"/>
      <c r="J89" s="71">
        <v>1600</v>
      </c>
      <c r="K89" s="69">
        <v>4402042</v>
      </c>
      <c r="N89" s="75"/>
    </row>
    <row r="90" spans="1:37" x14ac:dyDescent="0.25">
      <c r="A90" s="103"/>
      <c r="C90" s="97"/>
      <c r="D90" s="98"/>
      <c r="E90" s="97"/>
      <c r="F90" s="99"/>
      <c r="G90" s="99"/>
      <c r="H90" s="19"/>
      <c r="I90" s="100"/>
      <c r="J90" s="100"/>
      <c r="K90" s="97"/>
      <c r="N90" s="75"/>
    </row>
    <row r="91" spans="1:37" x14ac:dyDescent="0.25">
      <c r="A91" s="112" t="s">
        <v>263</v>
      </c>
      <c r="B91" s="52"/>
      <c r="C91" s="67"/>
      <c r="D91" s="87"/>
      <c r="E91" s="67"/>
      <c r="F91" s="52"/>
      <c r="G91" s="52"/>
      <c r="H91" s="52"/>
      <c r="I91" s="52"/>
      <c r="J91" s="52"/>
      <c r="K91" s="52"/>
      <c r="L91" s="52"/>
      <c r="M91" s="52"/>
      <c r="N91" s="52"/>
    </row>
    <row r="92" spans="1:37" x14ac:dyDescent="0.25">
      <c r="A92" s="104"/>
      <c r="B92" s="52"/>
      <c r="C92" s="67"/>
      <c r="D92" s="87"/>
      <c r="E92" s="67"/>
      <c r="F92" s="52"/>
      <c r="G92" s="52"/>
      <c r="H92" s="52"/>
      <c r="I92" s="52"/>
      <c r="J92" s="52"/>
      <c r="K92" s="52"/>
      <c r="L92" s="52"/>
      <c r="M92" s="52"/>
      <c r="N92" s="52"/>
    </row>
    <row r="93" spans="1:37" x14ac:dyDescent="0.25">
      <c r="A93" s="108" t="s">
        <v>334</v>
      </c>
      <c r="B93" s="52"/>
      <c r="C93" s="67"/>
      <c r="D93" s="87"/>
      <c r="E93" s="67"/>
      <c r="F93" s="52"/>
      <c r="G93" s="52"/>
      <c r="H93" s="52"/>
      <c r="I93" s="52"/>
      <c r="J93" s="52"/>
      <c r="K93" s="52"/>
      <c r="L93" s="52"/>
      <c r="M93" s="52"/>
      <c r="N93" s="52"/>
    </row>
    <row r="94" spans="1:37" x14ac:dyDescent="0.25">
      <c r="A94" s="108" t="s">
        <v>335</v>
      </c>
      <c r="B94" s="52"/>
      <c r="C94" s="67"/>
      <c r="D94" s="87"/>
      <c r="E94" s="67"/>
      <c r="F94" s="52"/>
      <c r="G94" s="52"/>
      <c r="H94" s="52"/>
      <c r="I94" s="52"/>
      <c r="J94" s="52"/>
      <c r="K94" s="52"/>
      <c r="L94" s="52"/>
      <c r="M94" s="52"/>
      <c r="N94" s="52"/>
    </row>
    <row r="95" spans="1:37" x14ac:dyDescent="0.25">
      <c r="A95" s="104"/>
      <c r="B95" s="52"/>
      <c r="C95" s="67"/>
      <c r="D95" s="87"/>
      <c r="E95" s="67"/>
      <c r="F95" s="52"/>
      <c r="G95" s="52"/>
      <c r="H95" s="52"/>
      <c r="I95" s="52"/>
      <c r="J95" s="52"/>
      <c r="K95" s="52"/>
      <c r="L95" s="52"/>
      <c r="M95" s="52"/>
      <c r="N95" s="52"/>
    </row>
    <row r="96" spans="1:37" x14ac:dyDescent="0.25">
      <c r="A96" s="104"/>
      <c r="B96" s="52"/>
      <c r="C96" s="67"/>
      <c r="D96" s="87"/>
      <c r="E96" s="67"/>
      <c r="F96" s="52"/>
      <c r="G96" s="52"/>
      <c r="H96" s="52"/>
      <c r="I96" s="52"/>
      <c r="J96" s="52"/>
      <c r="K96" s="52"/>
      <c r="L96" s="52"/>
      <c r="M96" s="52"/>
      <c r="N96" s="52"/>
    </row>
    <row r="97" spans="1:14" x14ac:dyDescent="0.25">
      <c r="A97" s="104"/>
      <c r="B97" s="52"/>
      <c r="C97" s="67"/>
      <c r="D97" s="87"/>
      <c r="E97" s="67"/>
      <c r="F97" s="52"/>
      <c r="G97" s="52"/>
      <c r="H97" s="52"/>
      <c r="I97" s="52"/>
      <c r="J97" s="52"/>
      <c r="K97" s="52"/>
      <c r="L97" s="52"/>
      <c r="M97" s="52"/>
      <c r="N97" s="52"/>
    </row>
    <row r="98" spans="1:14" x14ac:dyDescent="0.25">
      <c r="A98" s="104"/>
      <c r="B98" s="52"/>
      <c r="C98" s="67"/>
      <c r="D98" s="87"/>
      <c r="E98" s="67"/>
      <c r="F98" s="52"/>
      <c r="G98" s="52"/>
      <c r="H98" s="52"/>
      <c r="I98" s="52"/>
      <c r="J98" s="52"/>
      <c r="K98" s="52"/>
      <c r="L98" s="52"/>
      <c r="M98" s="52"/>
      <c r="N98" s="52"/>
    </row>
    <row r="99" spans="1:14" x14ac:dyDescent="0.25">
      <c r="A99" s="104"/>
      <c r="B99" s="52"/>
      <c r="C99" s="67"/>
      <c r="D99" s="87"/>
      <c r="E99" s="67"/>
      <c r="F99" s="52"/>
      <c r="G99" s="52"/>
      <c r="H99" s="52"/>
      <c r="I99" s="52"/>
      <c r="J99" s="52"/>
      <c r="K99" s="52"/>
      <c r="L99" s="52"/>
      <c r="M99" s="52"/>
      <c r="N99" s="52"/>
    </row>
    <row r="100" spans="1:14" x14ac:dyDescent="0.25">
      <c r="A100" s="104"/>
      <c r="B100" s="52"/>
      <c r="C100" s="67"/>
      <c r="D100" s="87"/>
      <c r="E100" s="67"/>
      <c r="F100" s="52"/>
      <c r="G100" s="52"/>
      <c r="H100" s="52"/>
      <c r="I100" s="52"/>
      <c r="J100" s="52"/>
      <c r="K100" s="52"/>
      <c r="L100" s="52"/>
      <c r="M100" s="52"/>
      <c r="N100" s="52"/>
    </row>
    <row r="101" spans="1:14" x14ac:dyDescent="0.25">
      <c r="A101" s="104"/>
      <c r="B101" s="52"/>
      <c r="C101" s="67"/>
      <c r="D101" s="87"/>
      <c r="E101" s="67"/>
      <c r="F101" s="52"/>
      <c r="G101" s="52"/>
      <c r="H101" s="52"/>
      <c r="I101" s="52"/>
      <c r="J101" s="52"/>
      <c r="K101" s="52"/>
      <c r="L101" s="52"/>
      <c r="M101" s="52"/>
      <c r="N101" s="52"/>
    </row>
    <row r="102" spans="1:14" x14ac:dyDescent="0.25">
      <c r="A102" s="104"/>
      <c r="B102" s="52"/>
      <c r="C102" s="67"/>
      <c r="D102" s="87"/>
      <c r="E102" s="67"/>
      <c r="F102" s="52"/>
      <c r="G102" s="52"/>
      <c r="H102" s="52"/>
      <c r="I102" s="52"/>
      <c r="J102" s="52"/>
      <c r="K102" s="52"/>
      <c r="L102" s="52"/>
      <c r="M102" s="52"/>
      <c r="N102" s="52"/>
    </row>
    <row r="103" spans="1:14" x14ac:dyDescent="0.25">
      <c r="A103" s="104"/>
      <c r="B103" s="52"/>
      <c r="C103" s="67"/>
      <c r="D103" s="87"/>
      <c r="E103" s="67"/>
      <c r="F103" s="52"/>
      <c r="G103" s="52"/>
      <c r="H103" s="52"/>
      <c r="I103" s="52"/>
      <c r="J103" s="52"/>
      <c r="K103" s="52"/>
      <c r="L103" s="52"/>
      <c r="M103" s="52"/>
      <c r="N103" s="52"/>
    </row>
    <row r="104" spans="1:14" x14ac:dyDescent="0.25">
      <c r="A104" s="104"/>
      <c r="B104" s="52"/>
      <c r="C104" s="67"/>
      <c r="D104" s="87"/>
      <c r="E104" s="67"/>
      <c r="F104" s="52"/>
      <c r="G104" s="52"/>
      <c r="H104" s="52"/>
      <c r="I104" s="52"/>
      <c r="J104" s="52"/>
      <c r="K104" s="52"/>
      <c r="L104" s="52"/>
      <c r="M104" s="52"/>
      <c r="N104" s="52"/>
    </row>
    <row r="105" spans="1:14" x14ac:dyDescent="0.25">
      <c r="A105" s="104"/>
      <c r="B105" s="52"/>
      <c r="C105" s="67"/>
      <c r="D105" s="87"/>
      <c r="E105" s="67"/>
      <c r="F105" s="52"/>
      <c r="G105" s="52"/>
      <c r="H105" s="52"/>
      <c r="I105" s="52"/>
      <c r="J105" s="52"/>
      <c r="K105" s="52"/>
      <c r="L105" s="52"/>
      <c r="M105" s="52"/>
      <c r="N105" s="52"/>
    </row>
    <row r="106" spans="1:14" x14ac:dyDescent="0.25">
      <c r="A106" s="104"/>
      <c r="B106" s="52"/>
      <c r="C106" s="67"/>
      <c r="D106" s="87"/>
      <c r="E106" s="67"/>
      <c r="F106" s="52"/>
      <c r="G106" s="52"/>
      <c r="H106" s="52"/>
      <c r="I106" s="52"/>
      <c r="J106" s="52"/>
      <c r="K106" s="52"/>
      <c r="L106" s="52"/>
      <c r="M106" s="52"/>
      <c r="N106" s="52"/>
    </row>
    <row r="107" spans="1:14" x14ac:dyDescent="0.25">
      <c r="A107" s="104"/>
      <c r="B107" s="52"/>
      <c r="C107" s="67"/>
      <c r="D107" s="87"/>
      <c r="E107" s="67"/>
      <c r="F107" s="52"/>
      <c r="G107" s="52"/>
      <c r="H107" s="52"/>
      <c r="I107" s="52"/>
      <c r="J107" s="52"/>
      <c r="K107" s="52"/>
      <c r="L107" s="52"/>
      <c r="M107" s="52"/>
      <c r="N107" s="52"/>
    </row>
    <row r="108" spans="1:14" x14ac:dyDescent="0.25">
      <c r="A108" s="104"/>
      <c r="B108" s="52"/>
      <c r="C108" s="67"/>
      <c r="D108" s="87"/>
      <c r="E108" s="67"/>
      <c r="F108" s="52"/>
      <c r="G108" s="52"/>
      <c r="H108" s="52"/>
      <c r="I108" s="52"/>
      <c r="J108" s="52"/>
      <c r="K108" s="52"/>
      <c r="L108" s="52"/>
      <c r="M108" s="52"/>
      <c r="N108" s="52"/>
    </row>
    <row r="109" spans="1:14" x14ac:dyDescent="0.25">
      <c r="A109" s="104"/>
      <c r="B109" s="52"/>
      <c r="C109" s="67"/>
      <c r="D109" s="87"/>
      <c r="E109" s="67"/>
      <c r="F109" s="52"/>
      <c r="G109" s="52"/>
      <c r="H109" s="52"/>
      <c r="I109" s="52"/>
      <c r="J109" s="52"/>
      <c r="K109" s="52"/>
      <c r="L109" s="52"/>
      <c r="M109" s="52"/>
      <c r="N109" s="52"/>
    </row>
    <row r="110" spans="1:14" x14ac:dyDescent="0.25">
      <c r="A110" s="104"/>
      <c r="B110" s="52"/>
      <c r="C110" s="67"/>
      <c r="D110" s="87"/>
      <c r="E110" s="67"/>
      <c r="F110" s="52"/>
      <c r="G110" s="52"/>
      <c r="H110" s="52"/>
      <c r="I110" s="52"/>
      <c r="J110" s="52"/>
      <c r="K110" s="52"/>
      <c r="L110" s="52"/>
      <c r="M110" s="52"/>
      <c r="N110" s="52"/>
    </row>
    <row r="111" spans="1:14" x14ac:dyDescent="0.25">
      <c r="A111" s="105"/>
      <c r="B111" s="52"/>
      <c r="C111" s="67"/>
      <c r="D111" s="87"/>
      <c r="E111" s="67"/>
      <c r="F111" s="52"/>
      <c r="G111" s="52"/>
      <c r="H111" s="52"/>
      <c r="I111" s="52"/>
      <c r="J111" s="52"/>
      <c r="K111" s="52"/>
      <c r="L111" s="52"/>
      <c r="M111" s="52"/>
      <c r="N111" s="52"/>
    </row>
    <row r="112" spans="1:14" ht="18" customHeight="1" x14ac:dyDescent="0.25">
      <c r="N112" s="15"/>
    </row>
    <row r="113" spans="14:14" ht="18" customHeight="1" x14ac:dyDescent="0.25">
      <c r="N113" s="15"/>
    </row>
    <row r="114" spans="14:14" ht="18" customHeight="1" x14ac:dyDescent="0.25"/>
    <row r="115" spans="14:14" ht="18" customHeight="1" x14ac:dyDescent="0.25"/>
    <row r="116" spans="14:14" ht="18" customHeight="1" x14ac:dyDescent="0.25"/>
    <row r="117" spans="14:14" ht="18" customHeight="1" x14ac:dyDescent="0.25"/>
    <row r="118" spans="14:14" ht="18" customHeight="1" x14ac:dyDescent="0.25"/>
    <row r="119" spans="14:14" ht="18" customHeight="1" x14ac:dyDescent="0.25"/>
    <row r="120" spans="14:14" ht="18" customHeight="1" x14ac:dyDescent="0.25"/>
  </sheetData>
  <sortState xmlns:xlrd2="http://schemas.microsoft.com/office/spreadsheetml/2017/richdata2" ref="A7:AI71">
    <sortCondition ref="A7:A71"/>
  </sortState>
  <mergeCells count="10">
    <mergeCell ref="A5:A6"/>
    <mergeCell ref="L5:L6"/>
    <mergeCell ref="N5:N6"/>
    <mergeCell ref="C5:C6"/>
    <mergeCell ref="I5:I6"/>
    <mergeCell ref="H5:H6"/>
    <mergeCell ref="F5:F6"/>
    <mergeCell ref="G5:G6"/>
    <mergeCell ref="B5:B6"/>
    <mergeCell ref="J5:J6"/>
  </mergeCells>
  <hyperlinks>
    <hyperlink ref="L31" r:id="rId1" xr:uid="{00000000-0004-0000-0200-000000000000}"/>
    <hyperlink ref="N27" r:id="rId2" xr:uid="{00000000-0004-0000-0200-000001000000}"/>
    <hyperlink ref="N33" r:id="rId3" xr:uid="{00000000-0004-0000-0200-000002000000}"/>
    <hyperlink ref="L33" r:id="rId4" xr:uid="{00000000-0004-0000-0200-000003000000}"/>
    <hyperlink ref="L34" r:id="rId5" xr:uid="{00000000-0004-0000-0200-000004000000}"/>
    <hyperlink ref="L38" r:id="rId6" xr:uid="{00000000-0004-0000-0200-000005000000}"/>
    <hyperlink ref="L74" r:id="rId7" xr:uid="{00000000-0004-0000-0200-000006000000}"/>
    <hyperlink ref="L43" r:id="rId8" xr:uid="{00000000-0004-0000-0200-000007000000}"/>
    <hyperlink ref="L8" r:id="rId9" xr:uid="{00000000-0004-0000-0200-000008000000}"/>
  </hyperlinks>
  <pageMargins left="0.25" right="0.25" top="0.5" bottom="0.5" header="0.3" footer="0.3"/>
  <pageSetup paperSize="5" scale="80" orientation="landscape" r:id="rId10"/>
  <drawing r:id="rId11"/>
  <legacyDrawing r:id="rId1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Invalid Entry!" error="Please select from the list. " xr:uid="{00000000-0002-0000-0200-000000000000}">
          <x14:formula1>
            <xm:f>'Setup tab'!$A$2:$A$8</xm:f>
          </x14:formula1>
          <xm:sqref>H10:H110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E77"/>
  <sheetViews>
    <sheetView topLeftCell="A13" zoomScaleNormal="100" workbookViewId="0">
      <selection activeCell="C67" sqref="C67"/>
    </sheetView>
  </sheetViews>
  <sheetFormatPr defaultRowHeight="15" x14ac:dyDescent="0.25"/>
  <cols>
    <col min="1" max="1" width="30.7109375" customWidth="1"/>
    <col min="2" max="2" width="11.28515625" customWidth="1"/>
    <col min="3" max="3" width="28.140625" bestFit="1" customWidth="1"/>
    <col min="4" max="4" width="14.5703125" bestFit="1" customWidth="1"/>
    <col min="5" max="5" width="47.140625" customWidth="1"/>
  </cols>
  <sheetData>
    <row r="3" spans="1:5" x14ac:dyDescent="0.25">
      <c r="A3" s="136" t="s">
        <v>43</v>
      </c>
    </row>
    <row r="4" spans="1:5" x14ac:dyDescent="0.25">
      <c r="A4" s="136"/>
    </row>
    <row r="5" spans="1:5" ht="16.5" thickBot="1" x14ac:dyDescent="0.3">
      <c r="A5" s="137"/>
      <c r="B5" s="4"/>
    </row>
    <row r="6" spans="1:5" x14ac:dyDescent="0.25">
      <c r="A6" s="138" t="s">
        <v>44</v>
      </c>
      <c r="B6" s="140" t="s">
        <v>45</v>
      </c>
      <c r="C6" s="142" t="s">
        <v>46</v>
      </c>
      <c r="D6" s="142" t="s">
        <v>47</v>
      </c>
      <c r="E6" s="134" t="s">
        <v>6</v>
      </c>
    </row>
    <row r="7" spans="1:5" x14ac:dyDescent="0.25">
      <c r="A7" s="139"/>
      <c r="B7" s="141"/>
      <c r="C7" s="143"/>
      <c r="D7" s="143"/>
      <c r="E7" s="135"/>
    </row>
    <row r="8" spans="1:5" x14ac:dyDescent="0.25">
      <c r="A8" s="1" t="s">
        <v>48</v>
      </c>
      <c r="B8" s="16"/>
      <c r="C8" s="5"/>
      <c r="D8" s="21"/>
      <c r="E8" s="10"/>
    </row>
    <row r="9" spans="1:5" x14ac:dyDescent="0.25">
      <c r="A9" s="1" t="s">
        <v>49</v>
      </c>
      <c r="B9" s="17"/>
      <c r="C9" s="6"/>
      <c r="D9" s="22"/>
      <c r="E9" s="11"/>
    </row>
    <row r="10" spans="1:5" x14ac:dyDescent="0.25">
      <c r="A10" s="1" t="s">
        <v>50</v>
      </c>
      <c r="B10" s="17"/>
      <c r="C10" s="6"/>
      <c r="D10" s="22"/>
      <c r="E10" s="11"/>
    </row>
    <row r="11" spans="1:5" x14ac:dyDescent="0.25">
      <c r="A11" s="1" t="s">
        <v>51</v>
      </c>
      <c r="B11" s="17"/>
      <c r="C11" s="6"/>
      <c r="D11" s="22"/>
      <c r="E11" s="11"/>
    </row>
    <row r="12" spans="1:5" x14ac:dyDescent="0.25">
      <c r="A12" s="1" t="s">
        <v>52</v>
      </c>
      <c r="B12" s="17"/>
      <c r="C12" s="6"/>
      <c r="D12" s="22"/>
      <c r="E12" s="11"/>
    </row>
    <row r="13" spans="1:5" x14ac:dyDescent="0.25">
      <c r="A13" s="1"/>
      <c r="B13" s="17"/>
      <c r="C13" s="6"/>
      <c r="D13" s="22"/>
      <c r="E13" s="11"/>
    </row>
    <row r="14" spans="1:5" ht="15.75" thickBot="1" x14ac:dyDescent="0.3">
      <c r="A14" s="1"/>
      <c r="B14" s="17"/>
      <c r="C14" s="6"/>
      <c r="D14" s="22"/>
      <c r="E14" s="11"/>
    </row>
    <row r="15" spans="1:5" x14ac:dyDescent="0.25">
      <c r="A15" s="138" t="s">
        <v>53</v>
      </c>
      <c r="B15" s="140" t="s">
        <v>45</v>
      </c>
      <c r="C15" s="142" t="s">
        <v>46</v>
      </c>
      <c r="D15" s="142" t="s">
        <v>47</v>
      </c>
      <c r="E15" s="134" t="s">
        <v>6</v>
      </c>
    </row>
    <row r="16" spans="1:5" x14ac:dyDescent="0.25">
      <c r="A16" s="139"/>
      <c r="B16" s="141"/>
      <c r="C16" s="143"/>
      <c r="D16" s="143"/>
      <c r="E16" s="135"/>
    </row>
    <row r="17" spans="1:5" x14ac:dyDescent="0.25">
      <c r="A17" s="1" t="s">
        <v>54</v>
      </c>
      <c r="B17" s="17"/>
      <c r="C17" s="6"/>
      <c r="D17" s="23"/>
      <c r="E17" s="11"/>
    </row>
    <row r="18" spans="1:5" x14ac:dyDescent="0.25">
      <c r="A18" s="1" t="s">
        <v>55</v>
      </c>
      <c r="B18" s="17"/>
      <c r="C18" s="6"/>
      <c r="D18" s="23"/>
      <c r="E18" s="12"/>
    </row>
    <row r="19" spans="1:5" x14ac:dyDescent="0.25">
      <c r="A19" s="1" t="s">
        <v>56</v>
      </c>
      <c r="B19" s="17"/>
      <c r="C19" s="6"/>
      <c r="D19" s="23"/>
      <c r="E19" s="12"/>
    </row>
    <row r="20" spans="1:5" x14ac:dyDescent="0.25">
      <c r="A20" s="1" t="s">
        <v>57</v>
      </c>
      <c r="B20" s="17"/>
      <c r="C20" s="6"/>
      <c r="D20" s="27"/>
      <c r="E20" s="12"/>
    </row>
    <row r="21" spans="1:5" x14ac:dyDescent="0.25">
      <c r="A21" s="1" t="s">
        <v>8</v>
      </c>
      <c r="B21" s="17"/>
      <c r="C21" s="6"/>
      <c r="D21" s="23"/>
      <c r="E21" s="12"/>
    </row>
    <row r="22" spans="1:5" x14ac:dyDescent="0.25">
      <c r="A22" s="1" t="s">
        <v>58</v>
      </c>
      <c r="B22" s="18"/>
      <c r="C22" s="6"/>
      <c r="D22" s="23"/>
      <c r="E22" s="11"/>
    </row>
    <row r="23" spans="1:5" x14ac:dyDescent="0.25">
      <c r="A23" s="1" t="s">
        <v>51</v>
      </c>
      <c r="B23" s="18"/>
      <c r="C23" s="6"/>
      <c r="D23" s="23"/>
      <c r="E23" s="11"/>
    </row>
    <row r="24" spans="1:5" x14ac:dyDescent="0.25">
      <c r="A24" s="1"/>
      <c r="B24" s="17"/>
      <c r="C24" s="6"/>
      <c r="D24" s="23"/>
      <c r="E24" s="12"/>
    </row>
    <row r="25" spans="1:5" x14ac:dyDescent="0.25">
      <c r="A25" s="1"/>
      <c r="B25" s="17"/>
      <c r="C25" s="6"/>
      <c r="D25" s="23"/>
      <c r="E25" s="12"/>
    </row>
    <row r="26" spans="1:5" x14ac:dyDescent="0.25">
      <c r="A26" s="1"/>
      <c r="B26" s="18"/>
      <c r="C26" s="6"/>
      <c r="D26" s="22"/>
      <c r="E26" s="11"/>
    </row>
    <row r="27" spans="1:5" ht="15.75" thickBot="1" x14ac:dyDescent="0.3">
      <c r="A27" s="1"/>
      <c r="B27" s="18"/>
      <c r="C27" s="6"/>
      <c r="D27" s="22"/>
      <c r="E27" s="11"/>
    </row>
    <row r="28" spans="1:5" x14ac:dyDescent="0.25">
      <c r="A28" s="138" t="s">
        <v>59</v>
      </c>
      <c r="B28" s="140" t="s">
        <v>45</v>
      </c>
      <c r="C28" s="142" t="s">
        <v>46</v>
      </c>
      <c r="D28" s="142" t="s">
        <v>47</v>
      </c>
      <c r="E28" s="134" t="s">
        <v>6</v>
      </c>
    </row>
    <row r="29" spans="1:5" x14ac:dyDescent="0.25">
      <c r="A29" s="139"/>
      <c r="B29" s="141"/>
      <c r="C29" s="143"/>
      <c r="D29" s="143"/>
      <c r="E29" s="135"/>
    </row>
    <row r="30" spans="1:5" x14ac:dyDescent="0.25">
      <c r="A30" s="2" t="s">
        <v>60</v>
      </c>
      <c r="B30" s="18"/>
      <c r="C30" s="6"/>
      <c r="D30" s="22"/>
      <c r="E30" s="11"/>
    </row>
    <row r="31" spans="1:5" x14ac:dyDescent="0.25">
      <c r="A31" s="2" t="s">
        <v>61</v>
      </c>
      <c r="B31" s="18"/>
      <c r="C31" s="6"/>
      <c r="D31" s="22"/>
      <c r="E31" s="12"/>
    </row>
    <row r="32" spans="1:5" x14ac:dyDescent="0.25">
      <c r="A32" s="2" t="s">
        <v>62</v>
      </c>
      <c r="B32" s="18"/>
      <c r="C32" s="6"/>
      <c r="D32" s="22"/>
      <c r="E32" s="11"/>
    </row>
    <row r="33" spans="1:5" x14ac:dyDescent="0.25">
      <c r="A33" s="2" t="s">
        <v>63</v>
      </c>
      <c r="B33" s="18"/>
      <c r="C33" s="6"/>
      <c r="D33" s="22"/>
      <c r="E33" s="11"/>
    </row>
    <row r="34" spans="1:5" x14ac:dyDescent="0.25">
      <c r="A34" s="2" t="s">
        <v>64</v>
      </c>
      <c r="B34" s="18"/>
      <c r="C34" s="6"/>
      <c r="D34" s="22"/>
      <c r="E34" s="11"/>
    </row>
    <row r="35" spans="1:5" x14ac:dyDescent="0.25">
      <c r="A35" s="2" t="s">
        <v>65</v>
      </c>
      <c r="B35" s="18"/>
      <c r="C35" s="6"/>
      <c r="D35" s="22"/>
      <c r="E35" s="11"/>
    </row>
    <row r="36" spans="1:5" x14ac:dyDescent="0.25">
      <c r="A36" s="2"/>
      <c r="B36" s="18"/>
      <c r="C36" s="6"/>
      <c r="D36" s="22"/>
      <c r="E36" s="11"/>
    </row>
    <row r="37" spans="1:5" x14ac:dyDescent="0.25">
      <c r="A37" s="2"/>
      <c r="B37" s="19"/>
      <c r="C37" s="9"/>
      <c r="D37" s="24"/>
      <c r="E37" s="13"/>
    </row>
    <row r="38" spans="1:5" x14ac:dyDescent="0.25">
      <c r="A38" s="8"/>
      <c r="B38" s="19"/>
      <c r="C38" s="9"/>
      <c r="D38" s="24"/>
      <c r="E38" s="13"/>
    </row>
    <row r="39" spans="1:5" ht="15.75" thickBot="1" x14ac:dyDescent="0.3">
      <c r="A39" s="3"/>
      <c r="B39" s="20"/>
      <c r="C39" s="7"/>
      <c r="D39" s="25"/>
      <c r="E39" s="14"/>
    </row>
    <row r="40" spans="1:5" x14ac:dyDescent="0.25">
      <c r="A40" s="138" t="s">
        <v>66</v>
      </c>
      <c r="B40" s="140" t="s">
        <v>45</v>
      </c>
      <c r="C40" s="142" t="s">
        <v>46</v>
      </c>
      <c r="D40" s="142" t="s">
        <v>47</v>
      </c>
      <c r="E40" s="134" t="s">
        <v>6</v>
      </c>
    </row>
    <row r="41" spans="1:5" x14ac:dyDescent="0.25">
      <c r="A41" s="139"/>
      <c r="B41" s="141"/>
      <c r="C41" s="143"/>
      <c r="D41" s="143"/>
      <c r="E41" s="135"/>
    </row>
    <row r="42" spans="1:5" x14ac:dyDescent="0.25">
      <c r="A42" s="26" t="s">
        <v>67</v>
      </c>
      <c r="B42" s="18"/>
      <c r="C42" s="6"/>
      <c r="D42" s="22"/>
      <c r="E42" s="11"/>
    </row>
    <row r="43" spans="1:5" x14ac:dyDescent="0.25">
      <c r="A43" s="26" t="s">
        <v>68</v>
      </c>
      <c r="B43" s="18"/>
      <c r="C43" s="6"/>
      <c r="D43" s="22"/>
      <c r="E43" s="11"/>
    </row>
    <row r="44" spans="1:5" x14ac:dyDescent="0.25">
      <c r="A44" s="26" t="s">
        <v>69</v>
      </c>
      <c r="B44" s="18"/>
      <c r="C44" s="6"/>
      <c r="D44" s="22"/>
      <c r="E44" s="11"/>
    </row>
    <row r="45" spans="1:5" x14ac:dyDescent="0.25">
      <c r="A45" s="26"/>
      <c r="B45" s="18"/>
      <c r="C45" s="6"/>
      <c r="D45" s="22"/>
      <c r="E45" s="11"/>
    </row>
    <row r="46" spans="1:5" x14ac:dyDescent="0.25">
      <c r="A46" s="26"/>
      <c r="B46" s="18"/>
      <c r="C46" s="6"/>
      <c r="D46" s="22"/>
      <c r="E46" s="11"/>
    </row>
    <row r="47" spans="1:5" x14ac:dyDescent="0.25">
      <c r="A47" s="26"/>
      <c r="B47" s="18"/>
      <c r="C47" s="6"/>
      <c r="D47" s="22"/>
      <c r="E47" s="11"/>
    </row>
    <row r="48" spans="1:5" ht="15.75" thickBot="1" x14ac:dyDescent="0.3">
      <c r="A48" s="2"/>
      <c r="B48" s="18"/>
      <c r="C48" s="6"/>
      <c r="D48" s="22"/>
      <c r="E48" s="11"/>
    </row>
    <row r="49" spans="1:5" x14ac:dyDescent="0.25">
      <c r="A49" s="138" t="s">
        <v>66</v>
      </c>
      <c r="B49" s="140" t="s">
        <v>45</v>
      </c>
      <c r="C49" s="142" t="s">
        <v>46</v>
      </c>
      <c r="D49" s="142" t="s">
        <v>47</v>
      </c>
      <c r="E49" s="134" t="s">
        <v>6</v>
      </c>
    </row>
    <row r="50" spans="1:5" x14ac:dyDescent="0.25">
      <c r="A50" s="139"/>
      <c r="B50" s="141"/>
      <c r="C50" s="143"/>
      <c r="D50" s="143"/>
      <c r="E50" s="135"/>
    </row>
    <row r="51" spans="1:5" x14ac:dyDescent="0.25">
      <c r="A51" s="59" t="s">
        <v>70</v>
      </c>
      <c r="B51" s="60"/>
      <c r="C51" s="6"/>
      <c r="D51" s="41"/>
      <c r="E51" s="58"/>
    </row>
    <row r="52" spans="1:5" x14ac:dyDescent="0.25">
      <c r="A52" s="59" t="s">
        <v>57</v>
      </c>
      <c r="B52" s="60"/>
      <c r="C52" s="6"/>
      <c r="D52" s="22"/>
      <c r="E52" s="11"/>
    </row>
    <row r="53" spans="1:5" x14ac:dyDescent="0.25">
      <c r="A53" s="59" t="s">
        <v>71</v>
      </c>
      <c r="B53" s="60"/>
      <c r="C53" s="6"/>
      <c r="D53" s="22"/>
      <c r="E53" s="11"/>
    </row>
    <row r="54" spans="1:5" x14ac:dyDescent="0.25">
      <c r="A54" s="59" t="s">
        <v>72</v>
      </c>
      <c r="B54" s="60"/>
      <c r="C54" s="6"/>
      <c r="D54" s="22"/>
      <c r="E54" s="12"/>
    </row>
    <row r="55" spans="1:5" x14ac:dyDescent="0.25">
      <c r="A55" s="59"/>
      <c r="B55" s="60"/>
      <c r="C55" s="6"/>
      <c r="D55" s="22"/>
      <c r="E55" s="11"/>
    </row>
    <row r="56" spans="1:5" x14ac:dyDescent="0.25">
      <c r="A56" s="2"/>
      <c r="B56" s="18"/>
      <c r="C56" s="6"/>
      <c r="D56" s="22"/>
      <c r="E56" s="11"/>
    </row>
    <row r="57" spans="1:5" x14ac:dyDescent="0.25">
      <c r="A57" s="2"/>
      <c r="B57" s="18"/>
      <c r="C57" s="6"/>
      <c r="D57" s="22"/>
      <c r="E57" s="11"/>
    </row>
    <row r="58" spans="1:5" ht="15.75" thickBot="1" x14ac:dyDescent="0.3">
      <c r="A58" s="2"/>
      <c r="B58" s="18"/>
      <c r="C58" s="6"/>
      <c r="D58" s="22"/>
      <c r="E58" s="11"/>
    </row>
    <row r="59" spans="1:5" x14ac:dyDescent="0.25">
      <c r="A59" s="138" t="s">
        <v>66</v>
      </c>
      <c r="B59" s="140" t="s">
        <v>45</v>
      </c>
      <c r="C59" s="142" t="s">
        <v>46</v>
      </c>
      <c r="D59" s="142" t="s">
        <v>47</v>
      </c>
      <c r="E59" s="134" t="s">
        <v>6</v>
      </c>
    </row>
    <row r="60" spans="1:5" x14ac:dyDescent="0.25">
      <c r="A60" s="139"/>
      <c r="B60" s="141"/>
      <c r="C60" s="143"/>
      <c r="D60" s="143"/>
      <c r="E60" s="135"/>
    </row>
    <row r="61" spans="1:5" x14ac:dyDescent="0.25">
      <c r="A61" s="59" t="s">
        <v>73</v>
      </c>
      <c r="B61" s="60"/>
      <c r="C61" s="6"/>
      <c r="D61" s="22"/>
      <c r="E61" s="11"/>
    </row>
    <row r="62" spans="1:5" x14ac:dyDescent="0.25">
      <c r="A62" s="59" t="s">
        <v>74</v>
      </c>
      <c r="B62" s="60"/>
      <c r="C62" s="6"/>
      <c r="D62" s="22"/>
      <c r="E62" s="11"/>
    </row>
    <row r="63" spans="1:5" x14ac:dyDescent="0.25">
      <c r="A63" s="59" t="s">
        <v>75</v>
      </c>
      <c r="B63" s="60"/>
      <c r="C63" s="6"/>
      <c r="D63" s="22"/>
      <c r="E63" s="11"/>
    </row>
    <row r="64" spans="1:5" x14ac:dyDescent="0.25">
      <c r="A64" s="59"/>
      <c r="B64" s="60"/>
      <c r="C64" s="6"/>
      <c r="D64" s="22"/>
      <c r="E64" s="11"/>
    </row>
    <row r="65" spans="1:5" x14ac:dyDescent="0.25">
      <c r="A65" s="59"/>
      <c r="B65" s="60"/>
      <c r="C65" s="6"/>
      <c r="D65" s="22"/>
      <c r="E65" s="11"/>
    </row>
    <row r="66" spans="1:5" x14ac:dyDescent="0.25">
      <c r="A66" s="2"/>
      <c r="B66" s="18"/>
      <c r="C66" s="6"/>
      <c r="D66" s="22"/>
      <c r="E66" s="12"/>
    </row>
    <row r="67" spans="1:5" x14ac:dyDescent="0.25">
      <c r="A67" s="2"/>
      <c r="B67" s="18"/>
      <c r="C67" s="6"/>
      <c r="D67" s="22"/>
      <c r="E67" s="11"/>
    </row>
    <row r="68" spans="1:5" ht="18" customHeight="1" x14ac:dyDescent="0.25">
      <c r="E68" s="15"/>
    </row>
    <row r="69" spans="1:5" ht="18" customHeight="1" x14ac:dyDescent="0.25">
      <c r="E69" s="15"/>
    </row>
    <row r="70" spans="1:5" ht="18" customHeight="1" x14ac:dyDescent="0.25">
      <c r="E70" s="15"/>
    </row>
    <row r="71" spans="1:5" ht="18" customHeight="1" x14ac:dyDescent="0.25"/>
    <row r="72" spans="1:5" ht="18" customHeight="1" x14ac:dyDescent="0.25"/>
    <row r="73" spans="1:5" ht="18" customHeight="1" x14ac:dyDescent="0.25"/>
    <row r="74" spans="1:5" ht="18" customHeight="1" x14ac:dyDescent="0.25"/>
    <row r="75" spans="1:5" ht="18" customHeight="1" x14ac:dyDescent="0.25"/>
    <row r="76" spans="1:5" ht="18" customHeight="1" x14ac:dyDescent="0.25"/>
    <row r="77" spans="1:5" ht="18" customHeight="1" x14ac:dyDescent="0.25"/>
  </sheetData>
  <mergeCells count="31">
    <mergeCell ref="A49:A50"/>
    <mergeCell ref="B49:B50"/>
    <mergeCell ref="C49:C50"/>
    <mergeCell ref="D49:D50"/>
    <mergeCell ref="E49:E50"/>
    <mergeCell ref="A59:A60"/>
    <mergeCell ref="B59:B60"/>
    <mergeCell ref="C59:C60"/>
    <mergeCell ref="D59:D60"/>
    <mergeCell ref="E59:E60"/>
    <mergeCell ref="A28:A29"/>
    <mergeCell ref="B28:B29"/>
    <mergeCell ref="C28:C29"/>
    <mergeCell ref="D28:D29"/>
    <mergeCell ref="E28:E29"/>
    <mergeCell ref="A40:A41"/>
    <mergeCell ref="B40:B41"/>
    <mergeCell ref="C40:C41"/>
    <mergeCell ref="D40:D41"/>
    <mergeCell ref="E40:E41"/>
    <mergeCell ref="E6:E7"/>
    <mergeCell ref="A3:A5"/>
    <mergeCell ref="A15:A16"/>
    <mergeCell ref="B15:B16"/>
    <mergeCell ref="C15:C16"/>
    <mergeCell ref="D15:D16"/>
    <mergeCell ref="E15:E16"/>
    <mergeCell ref="A6:A7"/>
    <mergeCell ref="B6:B7"/>
    <mergeCell ref="C6:C7"/>
    <mergeCell ref="D6:D7"/>
  </mergeCells>
  <pageMargins left="0.25" right="0.25" top="0.5" bottom="0.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F89"/>
  <sheetViews>
    <sheetView zoomScaleNormal="100" workbookViewId="0">
      <selection activeCell="C77" sqref="C77"/>
    </sheetView>
  </sheetViews>
  <sheetFormatPr defaultRowHeight="15" x14ac:dyDescent="0.25"/>
  <cols>
    <col min="1" max="1" width="30.7109375" customWidth="1"/>
    <col min="2" max="2" width="11.28515625" customWidth="1"/>
    <col min="3" max="3" width="28.140625" bestFit="1" customWidth="1"/>
    <col min="4" max="4" width="14.5703125" bestFit="1" customWidth="1"/>
    <col min="5" max="5" width="14.5703125" customWidth="1"/>
    <col min="6" max="6" width="47.140625" customWidth="1"/>
  </cols>
  <sheetData>
    <row r="3" spans="1:6" x14ac:dyDescent="0.25">
      <c r="A3" s="136" t="s">
        <v>76</v>
      </c>
    </row>
    <row r="4" spans="1:6" x14ac:dyDescent="0.25">
      <c r="A4" s="136"/>
    </row>
    <row r="5" spans="1:6" ht="16.5" thickBot="1" x14ac:dyDescent="0.3">
      <c r="A5" s="137"/>
      <c r="B5" s="4"/>
    </row>
    <row r="6" spans="1:6" x14ac:dyDescent="0.25">
      <c r="A6" s="138" t="s">
        <v>91</v>
      </c>
      <c r="B6" s="140" t="s">
        <v>77</v>
      </c>
      <c r="C6" s="142" t="s">
        <v>78</v>
      </c>
      <c r="D6" s="142" t="s">
        <v>79</v>
      </c>
      <c r="E6" s="144" t="s">
        <v>80</v>
      </c>
      <c r="F6" s="134" t="s">
        <v>6</v>
      </c>
    </row>
    <row r="7" spans="1:6" x14ac:dyDescent="0.25">
      <c r="A7" s="139"/>
      <c r="B7" s="141"/>
      <c r="C7" s="143"/>
      <c r="D7" s="143"/>
      <c r="E7" s="145"/>
      <c r="F7" s="135"/>
    </row>
    <row r="8" spans="1:6" x14ac:dyDescent="0.25">
      <c r="A8" s="1" t="s">
        <v>81</v>
      </c>
      <c r="B8" s="16"/>
      <c r="C8" s="5"/>
      <c r="D8" s="21"/>
      <c r="E8" s="40"/>
      <c r="F8" s="10"/>
    </row>
    <row r="9" spans="1:6" x14ac:dyDescent="0.25">
      <c r="A9" s="1" t="s">
        <v>82</v>
      </c>
      <c r="B9" s="17"/>
      <c r="C9" s="6"/>
      <c r="D9" s="22"/>
      <c r="E9" s="41"/>
      <c r="F9" s="11"/>
    </row>
    <row r="10" spans="1:6" x14ac:dyDescent="0.25">
      <c r="A10" s="1" t="s">
        <v>83</v>
      </c>
      <c r="B10" s="17"/>
      <c r="C10" s="6"/>
      <c r="D10" s="22"/>
      <c r="E10" s="41"/>
      <c r="F10" s="11"/>
    </row>
    <row r="11" spans="1:6" x14ac:dyDescent="0.25">
      <c r="A11" s="1" t="s">
        <v>84</v>
      </c>
      <c r="B11" s="17"/>
      <c r="C11" s="6"/>
      <c r="D11" s="22"/>
      <c r="E11" s="41"/>
      <c r="F11" s="11"/>
    </row>
    <row r="12" spans="1:6" x14ac:dyDescent="0.25">
      <c r="A12" s="1" t="s">
        <v>85</v>
      </c>
      <c r="B12" s="17"/>
      <c r="C12" s="6"/>
      <c r="D12" s="22"/>
      <c r="E12" s="41"/>
      <c r="F12" s="11"/>
    </row>
    <row r="13" spans="1:6" x14ac:dyDescent="0.25">
      <c r="A13" s="1" t="s">
        <v>86</v>
      </c>
      <c r="B13" s="17"/>
      <c r="C13" s="6"/>
      <c r="D13" s="22"/>
      <c r="E13" s="41"/>
      <c r="F13" s="11"/>
    </row>
    <row r="14" spans="1:6" x14ac:dyDescent="0.25">
      <c r="A14" s="1" t="s">
        <v>87</v>
      </c>
      <c r="B14" s="17"/>
      <c r="C14" s="6"/>
      <c r="D14" s="22"/>
      <c r="E14" s="41"/>
      <c r="F14" s="11"/>
    </row>
    <row r="15" spans="1:6" x14ac:dyDescent="0.25">
      <c r="A15" s="1"/>
      <c r="B15" s="17"/>
      <c r="C15" s="6"/>
      <c r="D15" s="22"/>
      <c r="E15" s="41"/>
      <c r="F15" s="11"/>
    </row>
    <row r="16" spans="1:6" x14ac:dyDescent="0.25">
      <c r="A16" s="1"/>
      <c r="B16" s="17"/>
      <c r="C16" s="6"/>
      <c r="D16" s="22"/>
      <c r="E16" s="41"/>
      <c r="F16" s="11"/>
    </row>
    <row r="17" spans="1:6" ht="15.75" thickBot="1" x14ac:dyDescent="0.3">
      <c r="A17" s="1"/>
      <c r="B17" s="17"/>
      <c r="C17" s="6"/>
      <c r="D17" s="22"/>
      <c r="E17" s="41"/>
      <c r="F17" s="11"/>
    </row>
    <row r="18" spans="1:6" x14ac:dyDescent="0.25">
      <c r="A18" s="138" t="s">
        <v>90</v>
      </c>
      <c r="B18" s="140" t="str">
        <f>$B$6</f>
        <v>Cost</v>
      </c>
      <c r="C18" s="142" t="str">
        <f>$C$6</f>
        <v>Tax</v>
      </c>
      <c r="D18" s="142" t="str">
        <f>$D$6</f>
        <v>Shipping</v>
      </c>
      <c r="E18" s="140" t="str">
        <f>$E$6</f>
        <v>Total Cost</v>
      </c>
      <c r="F18" s="134" t="s">
        <v>6</v>
      </c>
    </row>
    <row r="19" spans="1:6" x14ac:dyDescent="0.25">
      <c r="A19" s="139"/>
      <c r="B19" s="141"/>
      <c r="C19" s="143"/>
      <c r="D19" s="143"/>
      <c r="E19" s="141"/>
      <c r="F19" s="135"/>
    </row>
    <row r="20" spans="1:6" x14ac:dyDescent="0.25">
      <c r="A20" s="1" t="s">
        <v>93</v>
      </c>
      <c r="B20" s="17"/>
      <c r="C20" s="6"/>
      <c r="D20" s="23"/>
      <c r="E20" s="42"/>
      <c r="F20" s="11"/>
    </row>
    <row r="21" spans="1:6" x14ac:dyDescent="0.25">
      <c r="A21" s="1" t="s">
        <v>94</v>
      </c>
      <c r="B21" s="17"/>
      <c r="C21" s="6"/>
      <c r="D21" s="23"/>
      <c r="E21" s="42"/>
      <c r="F21" s="12"/>
    </row>
    <row r="22" spans="1:6" x14ac:dyDescent="0.25">
      <c r="A22" s="1" t="s">
        <v>95</v>
      </c>
      <c r="B22" s="17"/>
      <c r="C22" s="6"/>
      <c r="D22" s="23"/>
      <c r="E22" s="42"/>
      <c r="F22" s="12"/>
    </row>
    <row r="23" spans="1:6" x14ac:dyDescent="0.25">
      <c r="A23" s="1" t="s">
        <v>96</v>
      </c>
      <c r="B23" s="17"/>
      <c r="C23" s="6"/>
      <c r="D23" s="27"/>
      <c r="E23" s="43"/>
      <c r="F23" s="12"/>
    </row>
    <row r="24" spans="1:6" x14ac:dyDescent="0.25">
      <c r="A24" s="1" t="s">
        <v>97</v>
      </c>
      <c r="B24" s="17"/>
      <c r="C24" s="6"/>
      <c r="D24" s="23"/>
      <c r="E24" s="42"/>
      <c r="F24" s="12"/>
    </row>
    <row r="25" spans="1:6" x14ac:dyDescent="0.25">
      <c r="A25" s="1" t="s">
        <v>98</v>
      </c>
      <c r="B25" s="18"/>
      <c r="C25" s="6"/>
      <c r="D25" s="23"/>
      <c r="E25" s="42"/>
      <c r="F25" s="11"/>
    </row>
    <row r="26" spans="1:6" x14ac:dyDescent="0.25">
      <c r="A26" s="1"/>
      <c r="B26" s="18"/>
      <c r="C26" s="6"/>
      <c r="D26" s="23"/>
      <c r="E26" s="42"/>
      <c r="F26" s="11"/>
    </row>
    <row r="27" spans="1:6" x14ac:dyDescent="0.25">
      <c r="A27" s="1"/>
      <c r="B27" s="18"/>
      <c r="C27" s="6"/>
      <c r="D27" s="23"/>
      <c r="E27" s="42"/>
      <c r="F27" s="11"/>
    </row>
    <row r="28" spans="1:6" x14ac:dyDescent="0.25">
      <c r="A28" s="1"/>
      <c r="B28" s="18"/>
      <c r="C28" s="6"/>
      <c r="D28" s="23"/>
      <c r="E28" s="42"/>
      <c r="F28" s="11"/>
    </row>
    <row r="29" spans="1:6" ht="15.75" thickBot="1" x14ac:dyDescent="0.3">
      <c r="A29" s="1"/>
      <c r="B29" s="18"/>
      <c r="C29" s="6"/>
      <c r="D29" s="23"/>
      <c r="E29" s="42"/>
      <c r="F29" s="11"/>
    </row>
    <row r="30" spans="1:6" ht="14.65" customHeight="1" x14ac:dyDescent="0.25">
      <c r="A30" s="138" t="s">
        <v>88</v>
      </c>
      <c r="B30" s="140" t="str">
        <f>$B$6</f>
        <v>Cost</v>
      </c>
      <c r="C30" s="142" t="str">
        <f>$C$6</f>
        <v>Tax</v>
      </c>
      <c r="D30" s="142" t="str">
        <f>$D$6</f>
        <v>Shipping</v>
      </c>
      <c r="E30" s="140" t="str">
        <f>$E$6</f>
        <v>Total Cost</v>
      </c>
      <c r="F30" s="134" t="s">
        <v>6</v>
      </c>
    </row>
    <row r="31" spans="1:6" x14ac:dyDescent="0.25">
      <c r="A31" s="139"/>
      <c r="B31" s="141"/>
      <c r="C31" s="143"/>
      <c r="D31" s="143"/>
      <c r="E31" s="141"/>
      <c r="F31" s="135"/>
    </row>
    <row r="32" spans="1:6" x14ac:dyDescent="0.25">
      <c r="A32" s="2" t="s">
        <v>99</v>
      </c>
      <c r="B32" s="18"/>
      <c r="C32" s="6"/>
      <c r="D32" s="22"/>
      <c r="E32" s="41"/>
      <c r="F32" s="11"/>
    </row>
    <row r="33" spans="1:6" x14ac:dyDescent="0.25">
      <c r="A33" s="2" t="s">
        <v>100</v>
      </c>
      <c r="B33" s="18"/>
      <c r="C33" s="6"/>
      <c r="D33" s="22"/>
      <c r="E33" s="41"/>
      <c r="F33" s="12"/>
    </row>
    <row r="34" spans="1:6" x14ac:dyDescent="0.25">
      <c r="A34" s="2" t="s">
        <v>101</v>
      </c>
      <c r="B34" s="18"/>
      <c r="C34" s="6"/>
      <c r="D34" s="22"/>
      <c r="E34" s="41"/>
      <c r="F34" s="11"/>
    </row>
    <row r="35" spans="1:6" x14ac:dyDescent="0.25">
      <c r="A35" s="2" t="s">
        <v>102</v>
      </c>
      <c r="B35" s="18"/>
      <c r="C35" s="6"/>
      <c r="D35" s="22"/>
      <c r="E35" s="41"/>
      <c r="F35" s="11"/>
    </row>
    <row r="36" spans="1:6" x14ac:dyDescent="0.25">
      <c r="A36" s="2" t="s">
        <v>103</v>
      </c>
      <c r="B36" s="18"/>
      <c r="C36" s="6"/>
      <c r="D36" s="22"/>
      <c r="E36" s="41"/>
      <c r="F36" s="11"/>
    </row>
    <row r="37" spans="1:6" x14ac:dyDescent="0.25">
      <c r="A37" s="2"/>
      <c r="B37" s="18"/>
      <c r="C37" s="6"/>
      <c r="D37" s="22"/>
      <c r="E37" s="41"/>
      <c r="F37" s="11"/>
    </row>
    <row r="38" spans="1:6" x14ac:dyDescent="0.25">
      <c r="A38" s="2"/>
      <c r="B38" s="18"/>
      <c r="C38" s="6"/>
      <c r="D38" s="22"/>
      <c r="E38" s="41"/>
      <c r="F38" s="11"/>
    </row>
    <row r="39" spans="1:6" x14ac:dyDescent="0.25">
      <c r="A39" s="2"/>
      <c r="B39" s="19"/>
      <c r="C39" s="9"/>
      <c r="D39" s="24"/>
      <c r="E39" s="44"/>
      <c r="F39" s="13"/>
    </row>
    <row r="40" spans="1:6" x14ac:dyDescent="0.25">
      <c r="A40" s="8"/>
      <c r="B40" s="19"/>
      <c r="C40" s="9"/>
      <c r="D40" s="24"/>
      <c r="E40" s="44"/>
      <c r="F40" s="13"/>
    </row>
    <row r="41" spans="1:6" ht="15.75" thickBot="1" x14ac:dyDescent="0.3">
      <c r="A41" s="3"/>
      <c r="B41" s="20"/>
      <c r="C41" s="7"/>
      <c r="D41" s="25"/>
      <c r="E41" s="45"/>
      <c r="F41" s="14"/>
    </row>
    <row r="42" spans="1:6" ht="14.65" customHeight="1" x14ac:dyDescent="0.25">
      <c r="A42" s="138" t="s">
        <v>89</v>
      </c>
      <c r="B42" s="140" t="str">
        <f>$B$6</f>
        <v>Cost</v>
      </c>
      <c r="C42" s="142" t="str">
        <f>$C$6</f>
        <v>Tax</v>
      </c>
      <c r="D42" s="142" t="str">
        <f>$D$6</f>
        <v>Shipping</v>
      </c>
      <c r="E42" s="140" t="str">
        <f>$E$6</f>
        <v>Total Cost</v>
      </c>
      <c r="F42" s="134" t="s">
        <v>6</v>
      </c>
    </row>
    <row r="43" spans="1:6" x14ac:dyDescent="0.25">
      <c r="A43" s="139"/>
      <c r="B43" s="141"/>
      <c r="C43" s="143"/>
      <c r="D43" s="143"/>
      <c r="E43" s="141"/>
      <c r="F43" s="135"/>
    </row>
    <row r="44" spans="1:6" x14ac:dyDescent="0.25">
      <c r="A44" s="26" t="s">
        <v>104</v>
      </c>
      <c r="B44" s="18"/>
      <c r="C44" s="6"/>
      <c r="D44" s="22"/>
      <c r="E44" s="41"/>
      <c r="F44" s="11"/>
    </row>
    <row r="45" spans="1:6" x14ac:dyDescent="0.25">
      <c r="A45" s="26" t="s">
        <v>105</v>
      </c>
      <c r="B45" s="18"/>
      <c r="C45" s="6"/>
      <c r="D45" s="22"/>
      <c r="E45" s="41"/>
      <c r="F45" s="11"/>
    </row>
    <row r="46" spans="1:6" x14ac:dyDescent="0.25">
      <c r="A46" s="26" t="s">
        <v>106</v>
      </c>
      <c r="B46" s="18"/>
      <c r="C46" s="6"/>
      <c r="D46" s="22"/>
      <c r="E46" s="41"/>
      <c r="F46" s="11"/>
    </row>
    <row r="47" spans="1:6" x14ac:dyDescent="0.25">
      <c r="A47" s="26" t="s">
        <v>107</v>
      </c>
      <c r="B47" s="18"/>
      <c r="C47" s="6"/>
      <c r="D47" s="22"/>
      <c r="E47" s="41"/>
      <c r="F47" s="11"/>
    </row>
    <row r="48" spans="1:6" x14ac:dyDescent="0.25">
      <c r="A48" s="26" t="s">
        <v>108</v>
      </c>
      <c r="B48" s="18"/>
      <c r="C48" s="6"/>
      <c r="D48" s="22"/>
      <c r="E48" s="41"/>
      <c r="F48" s="11"/>
    </row>
    <row r="49" spans="1:6" x14ac:dyDescent="0.25">
      <c r="A49" s="26" t="s">
        <v>109</v>
      </c>
      <c r="B49" s="18"/>
      <c r="C49" s="6"/>
      <c r="D49" s="22"/>
      <c r="E49" s="41"/>
      <c r="F49" s="11"/>
    </row>
    <row r="50" spans="1:6" x14ac:dyDescent="0.25">
      <c r="A50" s="26" t="s">
        <v>110</v>
      </c>
      <c r="B50" s="18"/>
      <c r="C50" s="6"/>
      <c r="D50" s="22"/>
      <c r="E50" s="41"/>
      <c r="F50" s="11"/>
    </row>
    <row r="51" spans="1:6" x14ac:dyDescent="0.25">
      <c r="A51" s="26"/>
      <c r="B51" s="18"/>
      <c r="C51" s="6"/>
      <c r="D51" s="22"/>
      <c r="E51" s="41"/>
      <c r="F51" s="11"/>
    </row>
    <row r="52" spans="1:6" x14ac:dyDescent="0.25">
      <c r="A52" s="26"/>
      <c r="B52" s="18"/>
      <c r="C52" s="6"/>
      <c r="D52" s="22"/>
      <c r="E52" s="41"/>
      <c r="F52" s="11"/>
    </row>
    <row r="53" spans="1:6" ht="15.75" thickBot="1" x14ac:dyDescent="0.3">
      <c r="A53" s="2"/>
      <c r="B53" s="18"/>
      <c r="C53" s="6"/>
      <c r="D53" s="22"/>
      <c r="E53" s="41"/>
      <c r="F53" s="11"/>
    </row>
    <row r="54" spans="1:6" ht="14.65" customHeight="1" x14ac:dyDescent="0.25">
      <c r="A54" s="138" t="s">
        <v>92</v>
      </c>
      <c r="B54" s="140" t="str">
        <f>$B$6</f>
        <v>Cost</v>
      </c>
      <c r="C54" s="142" t="str">
        <f>$C$6</f>
        <v>Tax</v>
      </c>
      <c r="D54" s="142" t="str">
        <f>$D$6</f>
        <v>Shipping</v>
      </c>
      <c r="E54" s="140" t="str">
        <f>$E$6</f>
        <v>Total Cost</v>
      </c>
      <c r="F54" s="134" t="s">
        <v>6</v>
      </c>
    </row>
    <row r="55" spans="1:6" x14ac:dyDescent="0.25">
      <c r="A55" s="139"/>
      <c r="B55" s="141"/>
      <c r="C55" s="143"/>
      <c r="D55" s="143"/>
      <c r="E55" s="141"/>
      <c r="F55" s="135"/>
    </row>
    <row r="56" spans="1:6" x14ac:dyDescent="0.25">
      <c r="A56" s="59" t="s">
        <v>111</v>
      </c>
      <c r="B56" s="60"/>
      <c r="C56" s="6"/>
      <c r="D56" s="22"/>
      <c r="E56" s="61"/>
      <c r="F56" s="58"/>
    </row>
    <row r="57" spans="1:6" x14ac:dyDescent="0.25">
      <c r="A57" s="62" t="s">
        <v>112</v>
      </c>
      <c r="B57" s="63"/>
      <c r="C57" s="6"/>
      <c r="D57" s="22"/>
      <c r="E57" s="41"/>
      <c r="F57" s="11"/>
    </row>
    <row r="58" spans="1:6" x14ac:dyDescent="0.25">
      <c r="A58" s="62" t="s">
        <v>113</v>
      </c>
      <c r="B58" s="63"/>
      <c r="C58" s="6"/>
      <c r="D58" s="22"/>
      <c r="E58" s="41"/>
      <c r="F58" s="11"/>
    </row>
    <row r="59" spans="1:6" x14ac:dyDescent="0.25">
      <c r="A59" s="62" t="s">
        <v>114</v>
      </c>
      <c r="B59" s="63"/>
      <c r="C59" s="6"/>
      <c r="D59" s="22"/>
      <c r="E59" s="41"/>
      <c r="F59" s="11"/>
    </row>
    <row r="60" spans="1:6" x14ac:dyDescent="0.25">
      <c r="A60" s="62" t="s">
        <v>115</v>
      </c>
      <c r="B60" s="63"/>
      <c r="C60" s="6"/>
      <c r="D60" s="22"/>
      <c r="E60" s="41"/>
      <c r="F60" s="11"/>
    </row>
    <row r="61" spans="1:6" x14ac:dyDescent="0.25">
      <c r="A61" s="62" t="s">
        <v>116</v>
      </c>
      <c r="B61" s="63"/>
      <c r="C61" s="6"/>
      <c r="D61" s="22"/>
      <c r="E61" s="41"/>
      <c r="F61" s="11"/>
    </row>
    <row r="62" spans="1:6" x14ac:dyDescent="0.25">
      <c r="A62" s="59" t="s">
        <v>117</v>
      </c>
      <c r="B62" s="60"/>
      <c r="C62" s="6"/>
      <c r="D62" s="22"/>
      <c r="E62" s="41"/>
      <c r="F62" s="11"/>
    </row>
    <row r="63" spans="1:6" x14ac:dyDescent="0.25">
      <c r="A63" s="59" t="s">
        <v>118</v>
      </c>
      <c r="B63" s="60"/>
      <c r="C63" s="6"/>
      <c r="D63" s="22"/>
      <c r="E63" s="41"/>
      <c r="F63" s="12"/>
    </row>
    <row r="64" spans="1:6" x14ac:dyDescent="0.25">
      <c r="A64" s="59" t="s">
        <v>119</v>
      </c>
      <c r="B64" s="60"/>
      <c r="C64" s="6"/>
      <c r="D64" s="22"/>
      <c r="E64" s="41"/>
      <c r="F64" s="11"/>
    </row>
    <row r="65" spans="1:6" x14ac:dyDescent="0.25">
      <c r="A65" s="2" t="s">
        <v>120</v>
      </c>
      <c r="B65" s="46"/>
      <c r="C65" s="6"/>
      <c r="D65" s="22"/>
      <c r="E65" s="41"/>
      <c r="F65" s="11"/>
    </row>
    <row r="66" spans="1:6" x14ac:dyDescent="0.25">
      <c r="A66" s="2" t="s">
        <v>121</v>
      </c>
      <c r="B66" s="46"/>
      <c r="C66" s="6"/>
      <c r="D66" s="22"/>
      <c r="E66" s="41"/>
      <c r="F66" s="11"/>
    </row>
    <row r="67" spans="1:6" ht="15.75" thickBot="1" x14ac:dyDescent="0.3">
      <c r="A67" s="2"/>
      <c r="B67" s="18"/>
      <c r="C67" s="6"/>
      <c r="D67" s="22"/>
      <c r="E67" s="41"/>
      <c r="F67" s="11"/>
    </row>
    <row r="68" spans="1:6" ht="14.65" customHeight="1" x14ac:dyDescent="0.25">
      <c r="A68" s="138" t="s">
        <v>66</v>
      </c>
      <c r="B68" s="140" t="str">
        <f>$B$6</f>
        <v>Cost</v>
      </c>
      <c r="C68" s="142" t="str">
        <f>$C$6</f>
        <v>Tax</v>
      </c>
      <c r="D68" s="142" t="str">
        <f>$D$6</f>
        <v>Shipping</v>
      </c>
      <c r="E68" s="140" t="str">
        <f>$E$6</f>
        <v>Total Cost</v>
      </c>
      <c r="F68" s="134" t="s">
        <v>6</v>
      </c>
    </row>
    <row r="69" spans="1:6" x14ac:dyDescent="0.25">
      <c r="A69" s="139"/>
      <c r="B69" s="141"/>
      <c r="C69" s="143"/>
      <c r="D69" s="143"/>
      <c r="E69" s="141"/>
      <c r="F69" s="135"/>
    </row>
    <row r="70" spans="1:6" x14ac:dyDescent="0.25">
      <c r="A70" s="59"/>
      <c r="B70" s="60"/>
      <c r="C70" s="6"/>
      <c r="D70" s="22"/>
      <c r="E70" s="41"/>
      <c r="F70" s="11"/>
    </row>
    <row r="71" spans="1:6" x14ac:dyDescent="0.25">
      <c r="A71" s="59"/>
      <c r="B71" s="60"/>
      <c r="C71" s="6"/>
      <c r="D71" s="22"/>
      <c r="E71" s="41"/>
      <c r="F71" s="11"/>
    </row>
    <row r="72" spans="1:6" x14ac:dyDescent="0.25">
      <c r="A72" s="59"/>
      <c r="B72" s="60"/>
      <c r="C72" s="6"/>
      <c r="D72" s="22"/>
      <c r="E72" s="41"/>
      <c r="F72" s="11"/>
    </row>
    <row r="73" spans="1:6" x14ac:dyDescent="0.25">
      <c r="A73" s="59"/>
      <c r="B73" s="60"/>
      <c r="C73" s="6"/>
      <c r="D73" s="22"/>
      <c r="E73" s="41"/>
      <c r="F73" s="11"/>
    </row>
    <row r="74" spans="1:6" x14ac:dyDescent="0.25">
      <c r="A74" s="59"/>
      <c r="B74" s="60"/>
      <c r="C74" s="6"/>
      <c r="D74" s="22"/>
      <c r="E74" s="41"/>
      <c r="F74" s="11"/>
    </row>
    <row r="75" spans="1:6" x14ac:dyDescent="0.25">
      <c r="A75" s="59"/>
      <c r="B75" s="60"/>
      <c r="C75" s="6"/>
      <c r="D75" s="22"/>
      <c r="E75" s="41"/>
      <c r="F75" s="11"/>
    </row>
    <row r="76" spans="1:6" x14ac:dyDescent="0.25">
      <c r="A76" s="59"/>
      <c r="B76" s="60"/>
      <c r="C76" s="6"/>
      <c r="D76" s="22"/>
      <c r="E76" s="41"/>
      <c r="F76" s="11"/>
    </row>
    <row r="77" spans="1:6" x14ac:dyDescent="0.25">
      <c r="A77" s="59"/>
      <c r="B77" s="60"/>
      <c r="C77" s="6"/>
      <c r="D77" s="22"/>
      <c r="E77" s="41"/>
      <c r="F77" s="11"/>
    </row>
    <row r="78" spans="1:6" x14ac:dyDescent="0.25">
      <c r="A78" s="2"/>
      <c r="B78" s="18"/>
      <c r="C78" s="6"/>
      <c r="D78" s="22"/>
      <c r="E78" s="41"/>
      <c r="F78" s="12"/>
    </row>
    <row r="79" spans="1:6" x14ac:dyDescent="0.25">
      <c r="A79" s="2"/>
      <c r="B79" s="18"/>
      <c r="C79" s="6"/>
      <c r="D79" s="22"/>
      <c r="E79" s="41"/>
      <c r="F79" s="11"/>
    </row>
    <row r="80" spans="1:6" ht="18" customHeight="1" x14ac:dyDescent="0.25">
      <c r="F80" s="15"/>
    </row>
    <row r="81" spans="6:6" ht="18" customHeight="1" x14ac:dyDescent="0.25">
      <c r="F81" s="15"/>
    </row>
    <row r="82" spans="6:6" ht="18" customHeight="1" x14ac:dyDescent="0.25">
      <c r="F82" s="15"/>
    </row>
    <row r="83" spans="6:6" ht="18" customHeight="1" x14ac:dyDescent="0.25"/>
    <row r="84" spans="6:6" ht="18" customHeight="1" x14ac:dyDescent="0.25"/>
    <row r="85" spans="6:6" ht="18" customHeight="1" x14ac:dyDescent="0.25"/>
    <row r="86" spans="6:6" ht="18" customHeight="1" x14ac:dyDescent="0.25"/>
    <row r="87" spans="6:6" ht="18" customHeight="1" x14ac:dyDescent="0.25"/>
    <row r="88" spans="6:6" ht="18" customHeight="1" x14ac:dyDescent="0.25"/>
    <row r="89" spans="6:6" ht="18" customHeight="1" x14ac:dyDescent="0.25"/>
  </sheetData>
  <mergeCells count="37">
    <mergeCell ref="A68:A69"/>
    <mergeCell ref="B68:B69"/>
    <mergeCell ref="C68:C69"/>
    <mergeCell ref="D68:D69"/>
    <mergeCell ref="F68:F69"/>
    <mergeCell ref="E6:E7"/>
    <mergeCell ref="E18:E19"/>
    <mergeCell ref="E30:E31"/>
    <mergeCell ref="E42:E43"/>
    <mergeCell ref="E54:E55"/>
    <mergeCell ref="F6:F7"/>
    <mergeCell ref="E68:E69"/>
    <mergeCell ref="A42:A43"/>
    <mergeCell ref="B42:B43"/>
    <mergeCell ref="C42:C43"/>
    <mergeCell ref="D42:D43"/>
    <mergeCell ref="F42:F43"/>
    <mergeCell ref="A54:A55"/>
    <mergeCell ref="B54:B55"/>
    <mergeCell ref="C54:C55"/>
    <mergeCell ref="D54:D55"/>
    <mergeCell ref="F54:F55"/>
    <mergeCell ref="A18:A19"/>
    <mergeCell ref="B18:B19"/>
    <mergeCell ref="C18:C19"/>
    <mergeCell ref="D18:D19"/>
    <mergeCell ref="F18:F19"/>
    <mergeCell ref="A30:A31"/>
    <mergeCell ref="B30:B31"/>
    <mergeCell ref="C30:C31"/>
    <mergeCell ref="D30:D31"/>
    <mergeCell ref="F30:F31"/>
    <mergeCell ref="A3:A5"/>
    <mergeCell ref="A6:A7"/>
    <mergeCell ref="B6:B7"/>
    <mergeCell ref="C6:C7"/>
    <mergeCell ref="D6:D7"/>
  </mergeCells>
  <pageMargins left="0.25" right="0.25" top="0.5" bottom="0.5" header="0.3" footer="0.3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F22"/>
  <sheetViews>
    <sheetView zoomScaleNormal="100" workbookViewId="0">
      <selection activeCell="A14" sqref="A14"/>
    </sheetView>
  </sheetViews>
  <sheetFormatPr defaultRowHeight="15" x14ac:dyDescent="0.25"/>
  <cols>
    <col min="1" max="1" width="30.7109375" customWidth="1"/>
    <col min="2" max="3" width="10.7109375" customWidth="1"/>
    <col min="4" max="4" width="14.5703125" bestFit="1" customWidth="1"/>
    <col min="5" max="5" width="14.5703125" customWidth="1"/>
    <col min="6" max="6" width="47.140625" customWidth="1"/>
  </cols>
  <sheetData>
    <row r="3" spans="1:6" x14ac:dyDescent="0.25">
      <c r="A3" s="136" t="s">
        <v>122</v>
      </c>
    </row>
    <row r="4" spans="1:6" x14ac:dyDescent="0.25">
      <c r="A4" s="136"/>
    </row>
    <row r="5" spans="1:6" ht="16.5" thickBot="1" x14ac:dyDescent="0.3">
      <c r="A5" s="137"/>
      <c r="B5" s="4"/>
    </row>
    <row r="6" spans="1:6" x14ac:dyDescent="0.25">
      <c r="A6" s="138" t="s">
        <v>125</v>
      </c>
      <c r="B6" s="142" t="s">
        <v>130</v>
      </c>
      <c r="C6" s="142" t="s">
        <v>131</v>
      </c>
      <c r="D6" s="142" t="s">
        <v>132</v>
      </c>
      <c r="E6" s="144" t="s">
        <v>133</v>
      </c>
      <c r="F6" s="134" t="s">
        <v>6</v>
      </c>
    </row>
    <row r="7" spans="1:6" x14ac:dyDescent="0.25">
      <c r="A7" s="139"/>
      <c r="B7" s="143"/>
      <c r="C7" s="143"/>
      <c r="D7" s="143"/>
      <c r="E7" s="145"/>
      <c r="F7" s="135"/>
    </row>
    <row r="8" spans="1:6" x14ac:dyDescent="0.25">
      <c r="A8" s="1" t="s">
        <v>123</v>
      </c>
      <c r="B8" s="48">
        <v>1</v>
      </c>
      <c r="C8" s="49"/>
      <c r="D8" s="49"/>
      <c r="E8" s="47">
        <v>1</v>
      </c>
      <c r="F8" s="10"/>
    </row>
    <row r="9" spans="1:6" x14ac:dyDescent="0.25">
      <c r="A9" s="1" t="s">
        <v>124</v>
      </c>
      <c r="B9" s="50">
        <v>1</v>
      </c>
      <c r="C9" s="51"/>
      <c r="D9" s="51"/>
      <c r="E9" s="47">
        <v>1</v>
      </c>
      <c r="F9" s="11"/>
    </row>
    <row r="10" spans="1:6" x14ac:dyDescent="0.25">
      <c r="A10" s="1" t="s">
        <v>280</v>
      </c>
      <c r="B10" s="50">
        <v>2</v>
      </c>
      <c r="C10" s="51"/>
      <c r="D10" s="51"/>
      <c r="E10" s="47">
        <v>2</v>
      </c>
      <c r="F10" s="11"/>
    </row>
    <row r="11" spans="1:6" ht="15.75" thickBot="1" x14ac:dyDescent="0.3">
      <c r="A11" s="1"/>
      <c r="B11" s="17"/>
      <c r="C11" s="6"/>
      <c r="D11" s="22"/>
      <c r="E11" s="47"/>
      <c r="F11" s="11"/>
    </row>
    <row r="12" spans="1:6" x14ac:dyDescent="0.25">
      <c r="A12" s="138" t="s">
        <v>126</v>
      </c>
      <c r="B12" s="140" t="str">
        <f>$B$6</f>
        <v>CURRENT TEAM</v>
      </c>
      <c r="C12" s="142" t="str">
        <f>$C$6</f>
        <v>ADDED TEAM</v>
      </c>
      <c r="D12" s="142" t="str">
        <f>$D$6</f>
        <v>REMOVED TEAM</v>
      </c>
      <c r="E12" s="140" t="str">
        <f>$E$6</f>
        <v xml:space="preserve">TOTAL </v>
      </c>
      <c r="F12" s="134" t="s">
        <v>6</v>
      </c>
    </row>
    <row r="13" spans="1:6" x14ac:dyDescent="0.25">
      <c r="A13" s="139"/>
      <c r="B13" s="141"/>
      <c r="C13" s="143"/>
      <c r="D13" s="143"/>
      <c r="E13" s="141"/>
      <c r="F13" s="135"/>
    </row>
    <row r="14" spans="1:6" x14ac:dyDescent="0.25">
      <c r="A14" s="1" t="s">
        <v>281</v>
      </c>
      <c r="B14" s="48">
        <v>1</v>
      </c>
      <c r="C14" s="49"/>
      <c r="D14" s="49"/>
      <c r="E14" s="47">
        <v>1</v>
      </c>
      <c r="F14" s="11"/>
    </row>
    <row r="15" spans="1:6" x14ac:dyDescent="0.25">
      <c r="A15" s="1" t="s">
        <v>127</v>
      </c>
      <c r="B15" s="50">
        <v>1</v>
      </c>
      <c r="C15" s="51"/>
      <c r="D15" s="51"/>
      <c r="E15" s="47">
        <v>1</v>
      </c>
      <c r="F15" s="12"/>
    </row>
    <row r="16" spans="1:6" x14ac:dyDescent="0.25">
      <c r="A16" s="1" t="s">
        <v>128</v>
      </c>
      <c r="B16" s="50">
        <v>1</v>
      </c>
      <c r="C16" s="51"/>
      <c r="D16" s="51"/>
      <c r="E16" s="47">
        <v>1</v>
      </c>
      <c r="F16" s="12"/>
    </row>
    <row r="17" spans="1:6" x14ac:dyDescent="0.25">
      <c r="A17" s="1" t="s">
        <v>129</v>
      </c>
      <c r="B17" s="48">
        <v>1</v>
      </c>
      <c r="C17" s="49"/>
      <c r="D17" s="49"/>
      <c r="E17" s="47">
        <v>1</v>
      </c>
      <c r="F17" s="12"/>
    </row>
    <row r="18" spans="1:6" x14ac:dyDescent="0.25">
      <c r="A18" s="1"/>
      <c r="B18" s="50"/>
      <c r="C18" s="51"/>
      <c r="D18" s="51"/>
      <c r="E18" s="47"/>
      <c r="F18" s="11"/>
    </row>
    <row r="19" spans="1:6" x14ac:dyDescent="0.25">
      <c r="A19" s="1"/>
      <c r="B19" s="50"/>
      <c r="C19" s="51"/>
      <c r="D19" s="51"/>
      <c r="E19" s="47"/>
      <c r="F19" s="11"/>
    </row>
    <row r="20" spans="1:6" ht="18" customHeight="1" x14ac:dyDescent="0.25"/>
    <row r="21" spans="1:6" ht="18" customHeight="1" x14ac:dyDescent="0.25"/>
    <row r="22" spans="1:6" ht="18" customHeight="1" x14ac:dyDescent="0.25"/>
  </sheetData>
  <mergeCells count="13">
    <mergeCell ref="A3:A5"/>
    <mergeCell ref="A6:A7"/>
    <mergeCell ref="B6:B7"/>
    <mergeCell ref="C6:C7"/>
    <mergeCell ref="D6:D7"/>
    <mergeCell ref="F6:F7"/>
    <mergeCell ref="A12:A13"/>
    <mergeCell ref="B12:B13"/>
    <mergeCell ref="C12:C13"/>
    <mergeCell ref="D12:D13"/>
    <mergeCell ref="E12:E13"/>
    <mergeCell ref="F12:F13"/>
    <mergeCell ref="E6:E7"/>
  </mergeCells>
  <pageMargins left="0.25" right="0.25" top="0.5" bottom="0.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Intro</vt:lpstr>
      <vt:lpstr>Setup tab</vt:lpstr>
      <vt:lpstr>Contract Summary Log</vt:lpstr>
      <vt:lpstr>Other Income</vt:lpstr>
      <vt:lpstr>Maintenance Cost</vt:lpstr>
      <vt:lpstr>Staff Headcount</vt:lpstr>
      <vt:lpstr>Intro!Print_Area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Shirley</dc:creator>
  <cp:lastModifiedBy>Chad Tellis</cp:lastModifiedBy>
  <cp:lastPrinted>2022-03-02T21:46:03Z</cp:lastPrinted>
  <dcterms:created xsi:type="dcterms:W3CDTF">2017-10-12T18:11:51Z</dcterms:created>
  <dcterms:modified xsi:type="dcterms:W3CDTF">2022-04-28T16:59:38Z</dcterms:modified>
</cp:coreProperties>
</file>